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6480" activeTab="0"/>
  </bookViews>
  <sheets>
    <sheet name="Intro" sheetId="1" r:id="rId1"/>
    <sheet name="Kart 100" sheetId="2" r:id="rId2"/>
    <sheet name="Kart 125" sheetId="3" r:id="rId3"/>
    <sheet name="Rapporto" sheetId="4" r:id="rId4"/>
  </sheets>
  <definedNames/>
  <calcPr fullCalcOnLoad="1"/>
</workbook>
</file>

<file path=xl/sharedStrings.xml><?xml version="1.0" encoding="utf-8"?>
<sst xmlns="http://schemas.openxmlformats.org/spreadsheetml/2006/main" count="27" uniqueCount="21">
  <si>
    <t>Inserire qui il numero di denti della CORONA</t>
  </si>
  <si>
    <t>Inserire qui il numero max di GIRI/MIN del motore</t>
  </si>
  <si>
    <t>Inserire qui il diametro della ruota posteriore in pollici (11)</t>
  </si>
  <si>
    <t>Inserire qui il numero max di GIRI/MIN del motore (18000)</t>
  </si>
  <si>
    <t>Inserire qui il numero di denti del PIGNONE (10)</t>
  </si>
  <si>
    <t>Valore della circonferenza ruota posteriore in metri</t>
  </si>
  <si>
    <t>VELOCITA' MASSIMA PER I KART MONOMARCIA (50, 60 ,100)</t>
  </si>
  <si>
    <t>Inserire qui gli ingranaggi della marcia inserita andando verso l'albero i1/i2*</t>
  </si>
  <si>
    <t>Inserire qui gli ingranaggi sull'albero e dal primario sul cambio i3/i4**</t>
  </si>
  <si>
    <t>Inserire qui il diametro della ruota posteriore in pollici</t>
  </si>
  <si>
    <t xml:space="preserve">Inserire qui il numero di denti del PIGNONE </t>
  </si>
  <si>
    <t>VELOCITA' MASSIMA PER I KART A  MARCE (125)</t>
  </si>
  <si>
    <t>VELOCITA' MASSIMA TEORICA RAGGIUNGIBILE</t>
  </si>
  <si>
    <t>Introduzione</t>
  </si>
  <si>
    <t>VARIAZIONE DI RAPPORTO</t>
  </si>
  <si>
    <t>RAPPORTO ATTUALE: pignone</t>
  </si>
  <si>
    <t>RAPPORTO ATTUALE: corona</t>
  </si>
  <si>
    <t>RAPPORTO NUOVO: pignone</t>
  </si>
  <si>
    <t>RAPPORTO NUOVO: corona</t>
  </si>
  <si>
    <t>Km/h</t>
  </si>
  <si>
    <t xml:space="preserve"> denti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</si>
</sst>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20"/>
      <color indexed="6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164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164" fontId="4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2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</xdr:row>
      <xdr:rowOff>0</xdr:rowOff>
    </xdr:from>
    <xdr:ext cx="6534150" cy="2876550"/>
    <xdr:sp>
      <xdr:nvSpPr>
        <xdr:cNvPr id="1" name="TextBox 1"/>
        <xdr:cNvSpPr txBox="1">
          <a:spLocks noChangeArrowheads="1"/>
        </xdr:cNvSpPr>
      </xdr:nvSpPr>
      <xdr:spPr>
        <a:xfrm>
          <a:off x="180975" y="657225"/>
          <a:ext cx="6534150" cy="2876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Questi due fogli per Microsft Excel servono a calcolare la velocità massima per i kart monomarcia e con le marce, quindi per i kart 100 (ma anche 50, 60 e 125 monomarcia) e i normali kart 125 a 6 marce. Inoltre il terzo foglio dà la possibilità di ottenere lo stesso rapporto col variare di pignone e catena, utile se si vuole passare per esempio da un pignone del 10 a quello del 9 per comodità e per evitare il contatto tra carburatore e catena nei motori a valvola rotante.
L'utilizzo è piuttosto semplice, quindi non mi dilungo nelle spiegazioni.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ATTENZIONE: non toccare le celle scritte in rosso, contenenti le formule risolutive.
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ATTENZIONE: si consiglia di non salvare il foglio di lavoro una volta ottenuti i risultati cercati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ATTENZIONE: è assolutamente vietata la riproduzione totale o parziale di questo lavoro senza un'autorizzazione concessa dall'autore: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ELABORATO E CREATO DA:
Bobbiesi Marco
spappo@tiscalinet.it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16</xdr:row>
      <xdr:rowOff>76200</xdr:rowOff>
    </xdr:from>
    <xdr:ext cx="5934075" cy="542925"/>
    <xdr:sp>
      <xdr:nvSpPr>
        <xdr:cNvPr id="1" name="TextBox 4"/>
        <xdr:cNvSpPr txBox="1">
          <a:spLocks noChangeArrowheads="1"/>
        </xdr:cNvSpPr>
      </xdr:nvSpPr>
      <xdr:spPr>
        <a:xfrm>
          <a:off x="180975" y="2886075"/>
          <a:ext cx="5934075" cy="5429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PER I 100: La grandezza standard del pignone è in genere 10, la corona è molto variabile, il numero di giri max va da 16000 ai 20000 e rotti, la grandezza della ruota posteriore è standard di 11 pollici.
ATTENZIONE: inserire il numero di giri senza punti, virgole, ecc.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66675</xdr:rowOff>
    </xdr:from>
    <xdr:ext cx="5934075" cy="361950"/>
    <xdr:sp>
      <xdr:nvSpPr>
        <xdr:cNvPr id="1" name="TextBox 1"/>
        <xdr:cNvSpPr txBox="1">
          <a:spLocks noChangeArrowheads="1"/>
        </xdr:cNvSpPr>
      </xdr:nvSpPr>
      <xdr:spPr>
        <a:xfrm>
          <a:off x="142875" y="4371975"/>
          <a:ext cx="5934075" cy="3619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 PER I 125:La grandezza della ruota posteriore è in genere standard di 11 pollici.
ATTENZIONE: inserire il numero di giri senza punti, virgole, ecc.
</a:t>
          </a:r>
        </a:p>
      </xdr:txBody>
    </xdr:sp>
    <xdr:clientData/>
  </xdr:oneCellAnchor>
  <xdr:oneCellAnchor>
    <xdr:from>
      <xdr:col>1</xdr:col>
      <xdr:colOff>0</xdr:colOff>
      <xdr:row>18</xdr:row>
      <xdr:rowOff>152400</xdr:rowOff>
    </xdr:from>
    <xdr:ext cx="5934075" cy="1009650"/>
    <xdr:sp>
      <xdr:nvSpPr>
        <xdr:cNvPr id="2" name="TextBox 2"/>
        <xdr:cNvSpPr txBox="1">
          <a:spLocks noChangeArrowheads="1"/>
        </xdr:cNvSpPr>
      </xdr:nvSpPr>
      <xdr:spPr>
        <a:xfrm>
          <a:off x="142875" y="3324225"/>
          <a:ext cx="5934075" cy="1009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il poco spazio disponibile sopra, spiego melgio qui nel caso non si fosse capito.
*Bisogna inserire il rapporto dato dal numero dei denti degli ingranaggi della marcia che si considera posti sull'albero primario e secondario. Rapporto nell'ordine così come scritto
**Bisogna inserire il rapporto dai denti dell'ingranaggio sull'albero e dai denti dell'ingranaggio posto sull'albero primario del cambio.
Spero sia chiaro. Io stesso ci capisco poco, non avendo presente lo schema del 125.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152400</xdr:rowOff>
    </xdr:from>
    <xdr:ext cx="5934075" cy="1009650"/>
    <xdr:sp>
      <xdr:nvSpPr>
        <xdr:cNvPr id="1" name="TextBox 2"/>
        <xdr:cNvSpPr txBox="1">
          <a:spLocks noChangeArrowheads="1"/>
        </xdr:cNvSpPr>
      </xdr:nvSpPr>
      <xdr:spPr>
        <a:xfrm>
          <a:off x="142875" y="3286125"/>
          <a:ext cx="5934075" cy="1009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il poco spazio disponibile sopra, spiego melgio qui nel caso non si fosse capito.
*Bisogna inserire il rapporto dato dal numero dei denti degli ingranaggi della marcia che si considera posti sull'albero primario e secondario. Rapporto nell'ordine così come scritto
**Bisogna inserire il rapporto dai denti dell'ingranaggio sull'albero e dai denti dell'ingranaggio posto sull'albero primario del cambio.
Spero sia chiaro. Io stesso ci capisco poco, non avendo presente lo schema del 125.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60.28125" style="3" customWidth="1"/>
    <col min="3" max="3" width="14.140625" style="3" customWidth="1"/>
    <col min="4" max="5" width="12.7109375" style="3" customWidth="1"/>
    <col min="6" max="16384" width="9.140625" style="3" customWidth="1"/>
  </cols>
  <sheetData>
    <row r="1" spans="1:4" ht="12.75">
      <c r="A1" s="1"/>
      <c r="B1" s="1"/>
      <c r="C1" s="1"/>
      <c r="D1" s="2"/>
    </row>
    <row r="2" spans="1:4" s="12" customFormat="1" ht="26.25">
      <c r="A2" s="11"/>
      <c r="B2" s="22" t="s">
        <v>13</v>
      </c>
      <c r="C2" s="11"/>
      <c r="D2" s="11"/>
    </row>
    <row r="3" ht="12.75">
      <c r="D3" s="4"/>
    </row>
    <row r="4" spans="2:5" ht="12.75">
      <c r="B4" s="14"/>
      <c r="C4" s="15"/>
      <c r="D4" s="15"/>
      <c r="E4" s="15"/>
    </row>
    <row r="5" spans="2:5" ht="12.75">
      <c r="B5" s="15"/>
      <c r="C5" s="15"/>
      <c r="D5" s="15"/>
      <c r="E5" s="15"/>
    </row>
    <row r="6" spans="2:5" ht="12.75">
      <c r="B6" s="14"/>
      <c r="C6" s="15"/>
      <c r="D6" s="15"/>
      <c r="E6" s="15"/>
    </row>
    <row r="7" spans="2:5" ht="12.75">
      <c r="B7" s="15"/>
      <c r="C7" s="15"/>
      <c r="D7" s="15"/>
      <c r="E7" s="15"/>
    </row>
    <row r="8" spans="2:5" ht="12.75">
      <c r="B8" s="14"/>
      <c r="C8" s="15"/>
      <c r="D8" s="15"/>
      <c r="E8" s="15"/>
    </row>
    <row r="9" spans="2:5" ht="12.75">
      <c r="B9" s="15"/>
      <c r="C9" s="15"/>
      <c r="D9" s="15"/>
      <c r="E9" s="15"/>
    </row>
    <row r="10" spans="2:5" ht="12.75">
      <c r="B10" s="14"/>
      <c r="C10" s="15"/>
      <c r="D10" s="15"/>
      <c r="E10" s="15"/>
    </row>
    <row r="11" spans="2:5" ht="12.75">
      <c r="B11" s="15"/>
      <c r="C11" s="15"/>
      <c r="D11" s="15"/>
      <c r="E11" s="15"/>
    </row>
    <row r="12" spans="2:5" ht="12.75">
      <c r="B12" s="15"/>
      <c r="C12" s="15"/>
      <c r="D12" s="15"/>
      <c r="E12" s="15"/>
    </row>
    <row r="13" spans="2:5" ht="12.75">
      <c r="B13" s="16"/>
      <c r="C13" s="17"/>
      <c r="D13" s="15"/>
      <c r="E13" s="15"/>
    </row>
    <row r="14" spans="2:5" ht="12.75">
      <c r="B14" s="15"/>
      <c r="C14" s="15"/>
      <c r="D14" s="15"/>
      <c r="E14" s="15"/>
    </row>
    <row r="15" spans="2:5" s="6" customFormat="1" ht="15.75">
      <c r="B15" s="18"/>
      <c r="C15" s="19"/>
      <c r="D15" s="20"/>
      <c r="E15" s="21"/>
    </row>
    <row r="16" spans="2:5" ht="12.75">
      <c r="B16" s="15"/>
      <c r="C16" s="15"/>
      <c r="D16" s="15"/>
      <c r="E16" s="15"/>
    </row>
    <row r="17" ht="12.75"/>
    <row r="18" ht="12.75"/>
    <row r="19" ht="12.75"/>
    <row r="20" ht="12.75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60.28125" style="3" customWidth="1"/>
    <col min="3" max="3" width="14.140625" style="3" customWidth="1"/>
    <col min="4" max="5" width="12.7109375" style="3" customWidth="1"/>
    <col min="6" max="16384" width="9.140625" style="3" customWidth="1"/>
  </cols>
  <sheetData>
    <row r="1" spans="1:4" ht="12.75">
      <c r="A1" s="1"/>
      <c r="B1" s="1"/>
      <c r="C1" s="1"/>
      <c r="D1" s="2"/>
    </row>
    <row r="2" spans="1:4" s="12" customFormat="1" ht="18">
      <c r="A2" s="11"/>
      <c r="B2" s="11" t="s">
        <v>6</v>
      </c>
      <c r="C2" s="11"/>
      <c r="D2" s="11"/>
    </row>
    <row r="3" ht="13.5" thickBot="1">
      <c r="D3" s="4"/>
    </row>
    <row r="4" spans="2:3" ht="13.5" thickBot="1">
      <c r="B4" s="1" t="s">
        <v>4</v>
      </c>
      <c r="C4" s="8">
        <v>1</v>
      </c>
    </row>
    <row r="5" ht="13.5" thickBot="1"/>
    <row r="6" spans="2:3" ht="13.5" thickBot="1">
      <c r="B6" s="1" t="s">
        <v>0</v>
      </c>
      <c r="C6" s="8">
        <v>1</v>
      </c>
    </row>
    <row r="7" ht="13.5" thickBot="1"/>
    <row r="8" spans="2:3" ht="13.5" thickBot="1">
      <c r="B8" s="1" t="s">
        <v>3</v>
      </c>
      <c r="C8" s="8">
        <v>1</v>
      </c>
    </row>
    <row r="9" ht="13.5" thickBot="1"/>
    <row r="10" spans="2:3" ht="13.5" thickBot="1">
      <c r="B10" s="1" t="s">
        <v>2</v>
      </c>
      <c r="C10" s="8">
        <v>1</v>
      </c>
    </row>
    <row r="12" ht="13.5" thickBot="1"/>
    <row r="13" spans="2:3" ht="13.5" thickBot="1">
      <c r="B13" s="2" t="s">
        <v>5</v>
      </c>
      <c r="C13" s="10">
        <f>C10*3.14*0.0254</f>
        <v>0.079756</v>
      </c>
    </row>
    <row r="14" ht="13.5" thickBot="1"/>
    <row r="15" spans="2:5" s="6" customFormat="1" ht="16.5" thickBot="1">
      <c r="B15" s="7" t="s">
        <v>12</v>
      </c>
      <c r="C15" s="9">
        <f>(C4/C6)*C8*C13*0.06</f>
        <v>0.00478536</v>
      </c>
      <c r="D15" s="24" t="s">
        <v>19</v>
      </c>
      <c r="E15" s="13"/>
    </row>
    <row r="18" ht="12.75"/>
    <row r="19" ht="12.75"/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60.28125" style="3" customWidth="1"/>
    <col min="3" max="3" width="14.140625" style="3" customWidth="1"/>
    <col min="4" max="4" width="12.7109375" style="3" customWidth="1"/>
    <col min="5" max="5" width="4.00390625" style="3" customWidth="1"/>
    <col min="6" max="16384" width="9.140625" style="3" customWidth="1"/>
  </cols>
  <sheetData>
    <row r="1" spans="1:4" ht="12.75">
      <c r="A1" s="1"/>
      <c r="B1" s="1"/>
      <c r="C1" s="1"/>
      <c r="D1" s="2"/>
    </row>
    <row r="2" spans="1:4" s="12" customFormat="1" ht="18">
      <c r="A2" s="11"/>
      <c r="B2" s="11" t="s">
        <v>11</v>
      </c>
      <c r="C2" s="11"/>
      <c r="D2" s="11"/>
    </row>
    <row r="3" ht="13.5" thickBot="1">
      <c r="D3" s="4"/>
    </row>
    <row r="4" spans="2:4" ht="13.5" thickBot="1">
      <c r="B4" s="1" t="s">
        <v>10</v>
      </c>
      <c r="D4" s="8">
        <v>1</v>
      </c>
    </row>
    <row r="5" ht="13.5" thickBot="1"/>
    <row r="6" spans="2:4" ht="13.5" thickBot="1">
      <c r="B6" s="1" t="s">
        <v>0</v>
      </c>
      <c r="D6" s="8">
        <v>1</v>
      </c>
    </row>
    <row r="7" ht="13.5" thickBot="1"/>
    <row r="8" spans="2:4" ht="13.5" thickBot="1">
      <c r="B8" s="1" t="s">
        <v>1</v>
      </c>
      <c r="D8" s="8">
        <v>1</v>
      </c>
    </row>
    <row r="9" ht="13.5" thickBot="1"/>
    <row r="10" spans="2:4" ht="13.5" thickBot="1">
      <c r="B10" s="1" t="s">
        <v>9</v>
      </c>
      <c r="D10" s="8">
        <v>1</v>
      </c>
    </row>
    <row r="11" ht="13.5" thickBot="1"/>
    <row r="12" spans="2:4" ht="13.5" thickBot="1">
      <c r="B12" s="5" t="s">
        <v>7</v>
      </c>
      <c r="D12" s="8">
        <v>1</v>
      </c>
    </row>
    <row r="13" ht="13.5" thickBot="1"/>
    <row r="14" spans="2:4" ht="13.5" thickBot="1">
      <c r="B14" s="5" t="s">
        <v>8</v>
      </c>
      <c r="D14" s="8">
        <v>1</v>
      </c>
    </row>
    <row r="15" ht="13.5" thickBot="1"/>
    <row r="16" spans="2:4" ht="13.5" thickBot="1">
      <c r="B16" s="2" t="s">
        <v>5</v>
      </c>
      <c r="D16" s="10">
        <f>D10*3.14*0.0254</f>
        <v>0.079756</v>
      </c>
    </row>
    <row r="17" ht="13.5" thickBot="1"/>
    <row r="18" spans="2:6" s="6" customFormat="1" ht="16.5" thickBot="1">
      <c r="B18" s="7" t="s">
        <v>12</v>
      </c>
      <c r="D18" s="9">
        <f>(D4/D6)*D8*D12*D14*D16*0.06</f>
        <v>0.00478536</v>
      </c>
      <c r="F18" s="13"/>
    </row>
    <row r="20" ht="12.75"/>
    <row r="21" ht="12.75"/>
    <row r="22" ht="12.75"/>
    <row r="23" ht="12.75"/>
    <row r="24" ht="12.75"/>
    <row r="25" ht="12.75"/>
    <row r="27" ht="12.75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60.28125" style="3" customWidth="1"/>
    <col min="3" max="3" width="14.140625" style="3" customWidth="1"/>
    <col min="4" max="4" width="12.7109375" style="3" customWidth="1"/>
    <col min="5" max="5" width="4.00390625" style="3" customWidth="1"/>
    <col min="6" max="16384" width="9.140625" style="3" customWidth="1"/>
  </cols>
  <sheetData>
    <row r="1" spans="1:4" ht="12.75">
      <c r="A1" s="1"/>
      <c r="B1" s="1"/>
      <c r="C1" s="1"/>
      <c r="D1" s="2"/>
    </row>
    <row r="2" spans="1:4" s="12" customFormat="1" ht="18">
      <c r="A2" s="11"/>
      <c r="B2" s="11" t="s">
        <v>14</v>
      </c>
      <c r="C2" s="11"/>
      <c r="D2" s="11"/>
    </row>
    <row r="3" ht="13.5" thickBot="1">
      <c r="D3" s="4"/>
    </row>
    <row r="4" spans="2:4" ht="13.5" thickBot="1">
      <c r="B4" s="1" t="s">
        <v>15</v>
      </c>
      <c r="C4" s="25">
        <v>1</v>
      </c>
      <c r="D4" s="15"/>
    </row>
    <row r="5" spans="3:4" ht="13.5" thickBot="1">
      <c r="C5" s="5"/>
      <c r="D5" s="15"/>
    </row>
    <row r="6" spans="2:4" ht="13.5" thickBot="1">
      <c r="B6" s="1" t="s">
        <v>16</v>
      </c>
      <c r="C6" s="25">
        <v>1</v>
      </c>
      <c r="D6" s="15"/>
    </row>
    <row r="7" spans="3:4" ht="13.5" thickBot="1">
      <c r="C7" s="5"/>
      <c r="D7" s="15"/>
    </row>
    <row r="8" spans="2:4" ht="13.5" thickBot="1">
      <c r="B8" s="1" t="s">
        <v>17</v>
      </c>
      <c r="C8" s="25">
        <v>1</v>
      </c>
      <c r="D8" s="15"/>
    </row>
    <row r="9" spans="3:4" ht="13.5" thickBot="1">
      <c r="C9" s="5"/>
      <c r="D9" s="15"/>
    </row>
    <row r="10" spans="2:4" ht="13.5" thickBot="1">
      <c r="B10" s="2" t="s">
        <v>18</v>
      </c>
      <c r="C10" s="26">
        <f>(C6/C4)*C8</f>
        <v>1</v>
      </c>
      <c r="D10" s="17" t="s">
        <v>20</v>
      </c>
    </row>
    <row r="11" ht="13.5" thickBot="1">
      <c r="D11" s="15"/>
    </row>
    <row r="12" spans="2:4" ht="13.5" thickBot="1">
      <c r="B12" s="1" t="s">
        <v>18</v>
      </c>
      <c r="C12" s="25">
        <v>1</v>
      </c>
      <c r="D12" s="15"/>
    </row>
    <row r="13" ht="13.5" thickBot="1">
      <c r="D13" s="15"/>
    </row>
    <row r="14" spans="2:4" s="23" customFormat="1" ht="13.5" thickBot="1">
      <c r="B14" s="2" t="s">
        <v>17</v>
      </c>
      <c r="C14" s="26">
        <f>(C4/C6)*C12</f>
        <v>1</v>
      </c>
      <c r="D14" s="17" t="s">
        <v>20</v>
      </c>
    </row>
    <row r="15" ht="12.75">
      <c r="D15" s="15"/>
    </row>
    <row r="16" spans="2:4" ht="12.75">
      <c r="B16" s="2"/>
      <c r="D16" s="17"/>
    </row>
    <row r="17" ht="12.75">
      <c r="D17" s="15"/>
    </row>
    <row r="18" spans="2:6" s="6" customFormat="1" ht="15.75">
      <c r="B18" s="7"/>
      <c r="D18" s="19"/>
      <c r="F18" s="13"/>
    </row>
    <row r="20" ht="12.75"/>
    <row r="21" ht="12.75"/>
    <row r="22" ht="12.75"/>
    <row r="23" ht="12.75"/>
    <row r="24" ht="12.75"/>
    <row r="25" ht="12.75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spapposoft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spappo</dc:creator>
  <cp:keywords/>
  <dc:description/>
  <cp:lastModifiedBy>spappo</cp:lastModifiedBy>
  <dcterms:created xsi:type="dcterms:W3CDTF">2000-07-03T14:19:51Z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