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rave continua" sheetId="1" r:id="rId1"/>
    <sheet name="sistema 3" sheetId="2" r:id="rId2"/>
  </sheets>
  <definedNames/>
  <calcPr fullCalcOnLoad="1"/>
</workbook>
</file>

<file path=xl/sharedStrings.xml><?xml version="1.0" encoding="utf-8"?>
<sst xmlns="http://schemas.openxmlformats.org/spreadsheetml/2006/main" count="180" uniqueCount="130">
  <si>
    <t>TRAVE CONTINUA A 4 CAMPATE</t>
  </si>
  <si>
    <t>DATI DI INPUT</t>
  </si>
  <si>
    <t>Luci delle campate</t>
  </si>
  <si>
    <r>
      <t>L</t>
    </r>
    <r>
      <rPr>
        <sz val="9"/>
        <rFont val="Arial"/>
        <family val="2"/>
      </rPr>
      <t>1</t>
    </r>
    <r>
      <rPr>
        <sz val="10"/>
        <rFont val="Arial"/>
        <family val="0"/>
      </rPr>
      <t xml:space="preserve"> [m]</t>
    </r>
  </si>
  <si>
    <r>
      <t>L</t>
    </r>
    <r>
      <rPr>
        <sz val="9"/>
        <rFont val="Arial"/>
        <family val="2"/>
      </rPr>
      <t>3</t>
    </r>
    <r>
      <rPr>
        <sz val="10"/>
        <rFont val="Arial"/>
        <family val="0"/>
      </rPr>
      <t xml:space="preserve"> [m]</t>
    </r>
  </si>
  <si>
    <r>
      <t>L</t>
    </r>
    <r>
      <rPr>
        <sz val="9"/>
        <rFont val="Arial"/>
        <family val="2"/>
      </rPr>
      <t>2</t>
    </r>
    <r>
      <rPr>
        <sz val="10"/>
        <rFont val="Arial"/>
        <family val="0"/>
      </rPr>
      <t xml:space="preserve"> [m]</t>
    </r>
  </si>
  <si>
    <r>
      <t>L</t>
    </r>
    <r>
      <rPr>
        <sz val="9"/>
        <rFont val="Arial"/>
        <family val="2"/>
      </rPr>
      <t>4</t>
    </r>
    <r>
      <rPr>
        <sz val="10"/>
        <rFont val="Arial"/>
        <family val="0"/>
      </rPr>
      <t xml:space="preserve"> [m]</t>
    </r>
  </si>
  <si>
    <t>Carico uniforme sulle campate</t>
  </si>
  <si>
    <t>q1[daN/m]</t>
  </si>
  <si>
    <t>q2[daN/m]</t>
  </si>
  <si>
    <t>q3[daN/m]</t>
  </si>
  <si>
    <t>q4[daN/m]</t>
  </si>
  <si>
    <t>SISTEMA DI EQUAZIONI DI ELASTICITA'</t>
  </si>
  <si>
    <t>CALCOLO DEI COEFFICIENTI DEL SISTEMA</t>
  </si>
  <si>
    <t>a</t>
  </si>
  <si>
    <t>b</t>
  </si>
  <si>
    <t>c</t>
  </si>
  <si>
    <t>e</t>
  </si>
  <si>
    <t>f</t>
  </si>
  <si>
    <t>g</t>
  </si>
  <si>
    <t>i</t>
  </si>
  <si>
    <t>l</t>
  </si>
  <si>
    <t>m</t>
  </si>
  <si>
    <t>TERMINI NOTI</t>
  </si>
  <si>
    <t>d</t>
  </si>
  <si>
    <t>h</t>
  </si>
  <si>
    <t>n</t>
  </si>
  <si>
    <t>SISTEMA LINEARE DI 3 EQUAZIONI IN 3 INCOGNITE</t>
  </si>
  <si>
    <t>COEFFICIENTI DEL SISTEMA</t>
  </si>
  <si>
    <t>D</t>
  </si>
  <si>
    <r>
      <t>D</t>
    </r>
    <r>
      <rPr>
        <sz val="10"/>
        <rFont val="Arial"/>
        <family val="0"/>
      </rPr>
      <t>x</t>
    </r>
  </si>
  <si>
    <r>
      <t>D</t>
    </r>
    <r>
      <rPr>
        <sz val="10"/>
        <rFont val="Arial"/>
        <family val="0"/>
      </rPr>
      <t>y</t>
    </r>
  </si>
  <si>
    <t>OUTPUT</t>
  </si>
  <si>
    <r>
      <t xml:space="preserve">CALCOLO DETERMINANTE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,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x, </t>
    </r>
    <r>
      <rPr>
        <sz val="10"/>
        <rFont val="Symbol"/>
        <family val="1"/>
      </rPr>
      <t>D</t>
    </r>
    <r>
      <rPr>
        <sz val="10"/>
        <rFont val="Arial"/>
        <family val="2"/>
      </rPr>
      <t>y,</t>
    </r>
    <r>
      <rPr>
        <sz val="10"/>
        <rFont val="Symbol"/>
        <family val="1"/>
      </rPr>
      <t>D</t>
    </r>
    <r>
      <rPr>
        <sz val="10"/>
        <rFont val="Arial"/>
        <family val="2"/>
      </rPr>
      <t>z</t>
    </r>
  </si>
  <si>
    <r>
      <t>D</t>
    </r>
    <r>
      <rPr>
        <sz val="10"/>
        <rFont val="Arial"/>
        <family val="2"/>
      </rPr>
      <t>z</t>
    </r>
  </si>
  <si>
    <t>VALORI DI OUTPUT</t>
  </si>
  <si>
    <t>Momenti iperstatici</t>
  </si>
  <si>
    <r>
      <t>M</t>
    </r>
    <r>
      <rPr>
        <sz val="9"/>
        <rFont val="Arial"/>
        <family val="2"/>
      </rPr>
      <t>B</t>
    </r>
  </si>
  <si>
    <r>
      <t>M</t>
    </r>
    <r>
      <rPr>
        <sz val="9"/>
        <rFont val="Arial"/>
        <family val="2"/>
      </rPr>
      <t>C</t>
    </r>
  </si>
  <si>
    <r>
      <t>M</t>
    </r>
    <r>
      <rPr>
        <sz val="9"/>
        <rFont val="Arial"/>
        <family val="2"/>
      </rPr>
      <t>D</t>
    </r>
  </si>
  <si>
    <t>x</t>
  </si>
  <si>
    <t>y</t>
  </si>
  <si>
    <t>z</t>
  </si>
  <si>
    <t xml:space="preserve">          A</t>
  </si>
  <si>
    <t xml:space="preserve">       B</t>
  </si>
  <si>
    <t xml:space="preserve">      C</t>
  </si>
  <si>
    <t xml:space="preserve">  E</t>
  </si>
  <si>
    <t xml:space="preserve">  q1</t>
  </si>
  <si>
    <t>q2</t>
  </si>
  <si>
    <t>q3</t>
  </si>
  <si>
    <t>q4</t>
  </si>
  <si>
    <t>Va</t>
  </si>
  <si>
    <t>Vb</t>
  </si>
  <si>
    <t>Vc</t>
  </si>
  <si>
    <t>Vd</t>
  </si>
  <si>
    <t>Vb dx</t>
  </si>
  <si>
    <t>Vb sx</t>
  </si>
  <si>
    <t>Risultati delle reazioni vincolari</t>
  </si>
  <si>
    <t>Vc dx</t>
  </si>
  <si>
    <t>Vc sx</t>
  </si>
  <si>
    <t>Vd dx</t>
  </si>
  <si>
    <t>Vd sx</t>
  </si>
  <si>
    <t>Ve</t>
  </si>
  <si>
    <t>Tagli</t>
  </si>
  <si>
    <t xml:space="preserve">Ta </t>
  </si>
  <si>
    <t>Tb dx</t>
  </si>
  <si>
    <t>Tb sx</t>
  </si>
  <si>
    <t>Tc dx</t>
  </si>
  <si>
    <t>Tc sx</t>
  </si>
  <si>
    <t>Td dx</t>
  </si>
  <si>
    <t>Td sx</t>
  </si>
  <si>
    <t>Te</t>
  </si>
  <si>
    <r>
      <t>x1</t>
    </r>
    <r>
      <rPr>
        <sz val="10"/>
        <rFont val="Arial"/>
        <family val="0"/>
      </rPr>
      <t xml:space="preserve"> </t>
    </r>
  </si>
  <si>
    <r>
      <t>x2</t>
    </r>
    <r>
      <rPr>
        <sz val="10"/>
        <rFont val="Arial"/>
        <family val="0"/>
      </rPr>
      <t xml:space="preserve"> </t>
    </r>
  </si>
  <si>
    <r>
      <t>x3</t>
    </r>
    <r>
      <rPr>
        <sz val="10"/>
        <rFont val="Arial"/>
        <family val="0"/>
      </rPr>
      <t xml:space="preserve"> </t>
    </r>
  </si>
  <si>
    <r>
      <t>x4</t>
    </r>
    <r>
      <rPr>
        <sz val="10"/>
        <rFont val="Arial"/>
        <family val="0"/>
      </rPr>
      <t xml:space="preserve"> </t>
    </r>
  </si>
  <si>
    <t>Calcolo dei momenti in campata</t>
  </si>
  <si>
    <t>campata 1</t>
  </si>
  <si>
    <t>campata 2</t>
  </si>
  <si>
    <t>campata 3</t>
  </si>
  <si>
    <t>campata 4</t>
  </si>
  <si>
    <t>M+max1</t>
  </si>
  <si>
    <t>M+max2</t>
  </si>
  <si>
    <t>M+max3</t>
  </si>
  <si>
    <t>M+max4</t>
  </si>
  <si>
    <t xml:space="preserve">              L1</t>
  </si>
  <si>
    <t xml:space="preserve">        L3</t>
  </si>
  <si>
    <t xml:space="preserve">               L2</t>
  </si>
  <si>
    <t xml:space="preserve">             L4</t>
  </si>
  <si>
    <t>C          C</t>
  </si>
  <si>
    <t>E</t>
  </si>
  <si>
    <t xml:space="preserve">         </t>
  </si>
  <si>
    <t>D            D</t>
  </si>
  <si>
    <t>B        B</t>
  </si>
  <si>
    <t xml:space="preserve">        A</t>
  </si>
  <si>
    <t xml:space="preserve">   Vc sx </t>
  </si>
  <si>
    <t xml:space="preserve">     Vd dx</t>
  </si>
  <si>
    <t xml:space="preserve"> Ve</t>
  </si>
  <si>
    <t xml:space="preserve">  Va</t>
  </si>
  <si>
    <t xml:space="preserve">     Vc dx</t>
  </si>
  <si>
    <t xml:space="preserve">   Vd sx</t>
  </si>
  <si>
    <t>q1</t>
  </si>
  <si>
    <t xml:space="preserve">         q3</t>
  </si>
  <si>
    <t xml:space="preserve"> Vb dx</t>
  </si>
  <si>
    <t xml:space="preserve"> Vc dx   Vd sx        Vd dx </t>
  </si>
  <si>
    <t xml:space="preserve">      Ve</t>
  </si>
  <si>
    <t xml:space="preserve">       +</t>
  </si>
  <si>
    <t xml:space="preserve">           -</t>
  </si>
  <si>
    <t xml:space="preserve">            T</t>
  </si>
  <si>
    <t xml:space="preserve">       10 daN</t>
  </si>
  <si>
    <t xml:space="preserve">    Va</t>
  </si>
  <si>
    <t xml:space="preserve">    Vb dx</t>
  </si>
  <si>
    <t xml:space="preserve">    Vc dx</t>
  </si>
  <si>
    <t xml:space="preserve">          Vd sx</t>
  </si>
  <si>
    <t xml:space="preserve">              Vd dx</t>
  </si>
  <si>
    <t xml:space="preserve">     Ve</t>
  </si>
  <si>
    <t xml:space="preserve">    x1</t>
  </si>
  <si>
    <t>x2</t>
  </si>
  <si>
    <t xml:space="preserve">  x3</t>
  </si>
  <si>
    <t>x4</t>
  </si>
  <si>
    <t xml:space="preserve">      q3</t>
  </si>
  <si>
    <t xml:space="preserve">  M+max 1</t>
  </si>
  <si>
    <t xml:space="preserve">    M+max 2</t>
  </si>
  <si>
    <r>
      <t xml:space="preserve">     +        </t>
    </r>
    <r>
      <rPr>
        <sz val="10"/>
        <rFont val="Arial"/>
        <family val="2"/>
      </rPr>
      <t>M+max 3</t>
    </r>
  </si>
  <si>
    <t xml:space="preserve">       M+max 4 </t>
  </si>
  <si>
    <t xml:space="preserve">            M</t>
  </si>
  <si>
    <t xml:space="preserve">         200 daN</t>
  </si>
  <si>
    <t>daN*m</t>
  </si>
  <si>
    <t xml:space="preserve">          +</t>
  </si>
  <si>
    <t>N.B. Inserire i dati nelle celle a sfondo azzurro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</si>
</sst>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00"/>
    <numFmt numFmtId="186" formatCode="0.0000"/>
    <numFmt numFmtId="187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1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0" fillId="0" borderId="5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0</xdr:rowOff>
    </xdr:from>
    <xdr:to>
      <xdr:col>9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600075" y="1143000"/>
          <a:ext cx="4953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133350</xdr:rowOff>
    </xdr:from>
    <xdr:to>
      <xdr:col>8</xdr:col>
      <xdr:colOff>600075</xdr:colOff>
      <xdr:row>6</xdr:row>
      <xdr:rowOff>133350</xdr:rowOff>
    </xdr:to>
    <xdr:sp>
      <xdr:nvSpPr>
        <xdr:cNvPr id="2" name="Line 2"/>
        <xdr:cNvSpPr>
          <a:spLocks/>
        </xdr:cNvSpPr>
      </xdr:nvSpPr>
      <xdr:spPr>
        <a:xfrm>
          <a:off x="628650" y="1114425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152400</xdr:rowOff>
    </xdr:from>
    <xdr:to>
      <xdr:col>1</xdr:col>
      <xdr:colOff>0</xdr:colOff>
      <xdr:row>6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619125" y="8096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4</xdr:row>
      <xdr:rowOff>0</xdr:rowOff>
    </xdr:from>
    <xdr:to>
      <xdr:col>2</xdr:col>
      <xdr:colOff>495300</xdr:colOff>
      <xdr:row>6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1724025" y="657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3</xdr:row>
      <xdr:rowOff>152400</xdr:rowOff>
    </xdr:from>
    <xdr:to>
      <xdr:col>4</xdr:col>
      <xdr:colOff>447675</xdr:colOff>
      <xdr:row>6</xdr:row>
      <xdr:rowOff>133350</xdr:rowOff>
    </xdr:to>
    <xdr:sp>
      <xdr:nvSpPr>
        <xdr:cNvPr id="5" name="Line 5"/>
        <xdr:cNvSpPr>
          <a:spLocks/>
        </xdr:cNvSpPr>
      </xdr:nvSpPr>
      <xdr:spPr>
        <a:xfrm flipV="1">
          <a:off x="2952750" y="6477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</xdr:row>
      <xdr:rowOff>104775</xdr:rowOff>
    </xdr:from>
    <xdr:to>
      <xdr:col>6</xdr:col>
      <xdr:colOff>228600</xdr:colOff>
      <xdr:row>6</xdr:row>
      <xdr:rowOff>123825</xdr:rowOff>
    </xdr:to>
    <xdr:sp>
      <xdr:nvSpPr>
        <xdr:cNvPr id="6" name="Line 6"/>
        <xdr:cNvSpPr>
          <a:spLocks/>
        </xdr:cNvSpPr>
      </xdr:nvSpPr>
      <xdr:spPr>
        <a:xfrm flipV="1">
          <a:off x="3952875" y="762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0</xdr:colOff>
      <xdr:row>6</xdr:row>
      <xdr:rowOff>123825</xdr:rowOff>
    </xdr:to>
    <xdr:sp>
      <xdr:nvSpPr>
        <xdr:cNvPr id="7" name="Line 7"/>
        <xdr:cNvSpPr>
          <a:spLocks/>
        </xdr:cNvSpPr>
      </xdr:nvSpPr>
      <xdr:spPr>
        <a:xfrm flipV="1">
          <a:off x="5553075" y="914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619125" y="8191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4</xdr:row>
      <xdr:rowOff>0</xdr:rowOff>
    </xdr:from>
    <xdr:to>
      <xdr:col>4</xdr:col>
      <xdr:colOff>466725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1724025" y="6572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4</xdr:row>
      <xdr:rowOff>114300</xdr:rowOff>
    </xdr:from>
    <xdr:to>
      <xdr:col>6</xdr:col>
      <xdr:colOff>228600</xdr:colOff>
      <xdr:row>4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952750" y="7715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5</xdr:row>
      <xdr:rowOff>76200</xdr:rowOff>
    </xdr:from>
    <xdr:to>
      <xdr:col>8</xdr:col>
      <xdr:colOff>600075</xdr:colOff>
      <xdr:row>5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3952875" y="8953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5</xdr:row>
      <xdr:rowOff>0</xdr:rowOff>
    </xdr:from>
    <xdr:to>
      <xdr:col>1</xdr:col>
      <xdr:colOff>161925</xdr:colOff>
      <xdr:row>6</xdr:row>
      <xdr:rowOff>123825</xdr:rowOff>
    </xdr:to>
    <xdr:sp>
      <xdr:nvSpPr>
        <xdr:cNvPr id="12" name="Line 13"/>
        <xdr:cNvSpPr>
          <a:spLocks/>
        </xdr:cNvSpPr>
      </xdr:nvSpPr>
      <xdr:spPr>
        <a:xfrm>
          <a:off x="781050" y="819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</xdr:row>
      <xdr:rowOff>0</xdr:rowOff>
    </xdr:from>
    <xdr:to>
      <xdr:col>1</xdr:col>
      <xdr:colOff>314325</xdr:colOff>
      <xdr:row>6</xdr:row>
      <xdr:rowOff>123825</xdr:rowOff>
    </xdr:to>
    <xdr:sp>
      <xdr:nvSpPr>
        <xdr:cNvPr id="13" name="Line 14"/>
        <xdr:cNvSpPr>
          <a:spLocks/>
        </xdr:cNvSpPr>
      </xdr:nvSpPr>
      <xdr:spPr>
        <a:xfrm>
          <a:off x="933450" y="819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5</xdr:row>
      <xdr:rowOff>9525</xdr:rowOff>
    </xdr:from>
    <xdr:to>
      <xdr:col>1</xdr:col>
      <xdr:colOff>466725</xdr:colOff>
      <xdr:row>6</xdr:row>
      <xdr:rowOff>133350</xdr:rowOff>
    </xdr:to>
    <xdr:sp>
      <xdr:nvSpPr>
        <xdr:cNvPr id="14" name="Line 15"/>
        <xdr:cNvSpPr>
          <a:spLocks/>
        </xdr:cNvSpPr>
      </xdr:nvSpPr>
      <xdr:spPr>
        <a:xfrm>
          <a:off x="1085850" y="828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9525</xdr:colOff>
      <xdr:row>6</xdr:row>
      <xdr:rowOff>123825</xdr:rowOff>
    </xdr:to>
    <xdr:sp>
      <xdr:nvSpPr>
        <xdr:cNvPr id="15" name="Line 16"/>
        <xdr:cNvSpPr>
          <a:spLocks/>
        </xdr:cNvSpPr>
      </xdr:nvSpPr>
      <xdr:spPr>
        <a:xfrm>
          <a:off x="1238250" y="819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5</xdr:row>
      <xdr:rowOff>0</xdr:rowOff>
    </xdr:from>
    <xdr:to>
      <xdr:col>2</xdr:col>
      <xdr:colOff>161925</xdr:colOff>
      <xdr:row>6</xdr:row>
      <xdr:rowOff>123825</xdr:rowOff>
    </xdr:to>
    <xdr:sp>
      <xdr:nvSpPr>
        <xdr:cNvPr id="16" name="Line 17"/>
        <xdr:cNvSpPr>
          <a:spLocks/>
        </xdr:cNvSpPr>
      </xdr:nvSpPr>
      <xdr:spPr>
        <a:xfrm>
          <a:off x="1390650" y="819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</xdr:row>
      <xdr:rowOff>0</xdr:rowOff>
    </xdr:from>
    <xdr:to>
      <xdr:col>2</xdr:col>
      <xdr:colOff>314325</xdr:colOff>
      <xdr:row>6</xdr:row>
      <xdr:rowOff>123825</xdr:rowOff>
    </xdr:to>
    <xdr:sp>
      <xdr:nvSpPr>
        <xdr:cNvPr id="17" name="Line 18"/>
        <xdr:cNvSpPr>
          <a:spLocks/>
        </xdr:cNvSpPr>
      </xdr:nvSpPr>
      <xdr:spPr>
        <a:xfrm>
          <a:off x="1543050" y="819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9525</xdr:rowOff>
    </xdr:from>
    <xdr:to>
      <xdr:col>3</xdr:col>
      <xdr:colOff>19050</xdr:colOff>
      <xdr:row>6</xdr:row>
      <xdr:rowOff>123825</xdr:rowOff>
    </xdr:to>
    <xdr:sp>
      <xdr:nvSpPr>
        <xdr:cNvPr id="18" name="Line 19"/>
        <xdr:cNvSpPr>
          <a:spLocks/>
        </xdr:cNvSpPr>
      </xdr:nvSpPr>
      <xdr:spPr>
        <a:xfrm>
          <a:off x="1857375" y="666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9525</xdr:rowOff>
    </xdr:from>
    <xdr:to>
      <xdr:col>3</xdr:col>
      <xdr:colOff>180975</xdr:colOff>
      <xdr:row>6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2019300" y="666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</xdr:row>
      <xdr:rowOff>9525</xdr:rowOff>
    </xdr:from>
    <xdr:to>
      <xdr:col>3</xdr:col>
      <xdr:colOff>333375</xdr:colOff>
      <xdr:row>6</xdr:row>
      <xdr:rowOff>123825</xdr:rowOff>
    </xdr:to>
    <xdr:sp>
      <xdr:nvSpPr>
        <xdr:cNvPr id="20" name="Line 21"/>
        <xdr:cNvSpPr>
          <a:spLocks/>
        </xdr:cNvSpPr>
      </xdr:nvSpPr>
      <xdr:spPr>
        <a:xfrm>
          <a:off x="2171700" y="666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</xdr:row>
      <xdr:rowOff>9525</xdr:rowOff>
    </xdr:from>
    <xdr:to>
      <xdr:col>3</xdr:col>
      <xdr:colOff>485775</xdr:colOff>
      <xdr:row>6</xdr:row>
      <xdr:rowOff>123825</xdr:rowOff>
    </xdr:to>
    <xdr:sp>
      <xdr:nvSpPr>
        <xdr:cNvPr id="21" name="Line 22"/>
        <xdr:cNvSpPr>
          <a:spLocks/>
        </xdr:cNvSpPr>
      </xdr:nvSpPr>
      <xdr:spPr>
        <a:xfrm>
          <a:off x="2324100" y="666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9525</xdr:rowOff>
    </xdr:from>
    <xdr:to>
      <xdr:col>4</xdr:col>
      <xdr:colOff>28575</xdr:colOff>
      <xdr:row>6</xdr:row>
      <xdr:rowOff>123825</xdr:rowOff>
    </xdr:to>
    <xdr:sp>
      <xdr:nvSpPr>
        <xdr:cNvPr id="22" name="Line 23"/>
        <xdr:cNvSpPr>
          <a:spLocks/>
        </xdr:cNvSpPr>
      </xdr:nvSpPr>
      <xdr:spPr>
        <a:xfrm>
          <a:off x="2533650" y="666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</xdr:row>
      <xdr:rowOff>9525</xdr:rowOff>
    </xdr:from>
    <xdr:to>
      <xdr:col>4</xdr:col>
      <xdr:colOff>171450</xdr:colOff>
      <xdr:row>6</xdr:row>
      <xdr:rowOff>123825</xdr:rowOff>
    </xdr:to>
    <xdr:sp>
      <xdr:nvSpPr>
        <xdr:cNvPr id="23" name="Line 24"/>
        <xdr:cNvSpPr>
          <a:spLocks/>
        </xdr:cNvSpPr>
      </xdr:nvSpPr>
      <xdr:spPr>
        <a:xfrm>
          <a:off x="2676525" y="666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</xdr:row>
      <xdr:rowOff>9525</xdr:rowOff>
    </xdr:from>
    <xdr:to>
      <xdr:col>4</xdr:col>
      <xdr:colOff>333375</xdr:colOff>
      <xdr:row>6</xdr:row>
      <xdr:rowOff>123825</xdr:rowOff>
    </xdr:to>
    <xdr:sp>
      <xdr:nvSpPr>
        <xdr:cNvPr id="24" name="Line 25"/>
        <xdr:cNvSpPr>
          <a:spLocks/>
        </xdr:cNvSpPr>
      </xdr:nvSpPr>
      <xdr:spPr>
        <a:xfrm>
          <a:off x="2838450" y="666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114300</xdr:rowOff>
    </xdr:from>
    <xdr:to>
      <xdr:col>5</xdr:col>
      <xdr:colOff>0</xdr:colOff>
      <xdr:row>6</xdr:row>
      <xdr:rowOff>123825</xdr:rowOff>
    </xdr:to>
    <xdr:sp>
      <xdr:nvSpPr>
        <xdr:cNvPr id="25" name="Line 26"/>
        <xdr:cNvSpPr>
          <a:spLocks/>
        </xdr:cNvSpPr>
      </xdr:nvSpPr>
      <xdr:spPr>
        <a:xfrm>
          <a:off x="3114675" y="7715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4</xdr:row>
      <xdr:rowOff>114300</xdr:rowOff>
    </xdr:from>
    <xdr:to>
      <xdr:col>5</xdr:col>
      <xdr:colOff>152400</xdr:colOff>
      <xdr:row>6</xdr:row>
      <xdr:rowOff>123825</xdr:rowOff>
    </xdr:to>
    <xdr:sp>
      <xdr:nvSpPr>
        <xdr:cNvPr id="26" name="Line 27"/>
        <xdr:cNvSpPr>
          <a:spLocks/>
        </xdr:cNvSpPr>
      </xdr:nvSpPr>
      <xdr:spPr>
        <a:xfrm>
          <a:off x="3267075" y="7715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4</xdr:row>
      <xdr:rowOff>114300</xdr:rowOff>
    </xdr:from>
    <xdr:to>
      <xdr:col>5</xdr:col>
      <xdr:colOff>323850</xdr:colOff>
      <xdr:row>6</xdr:row>
      <xdr:rowOff>123825</xdr:rowOff>
    </xdr:to>
    <xdr:sp>
      <xdr:nvSpPr>
        <xdr:cNvPr id="27" name="Line 28"/>
        <xdr:cNvSpPr>
          <a:spLocks/>
        </xdr:cNvSpPr>
      </xdr:nvSpPr>
      <xdr:spPr>
        <a:xfrm>
          <a:off x="3438525" y="7715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</xdr:row>
      <xdr:rowOff>114300</xdr:rowOff>
    </xdr:from>
    <xdr:to>
      <xdr:col>5</xdr:col>
      <xdr:colOff>504825</xdr:colOff>
      <xdr:row>6</xdr:row>
      <xdr:rowOff>123825</xdr:rowOff>
    </xdr:to>
    <xdr:sp>
      <xdr:nvSpPr>
        <xdr:cNvPr id="28" name="Line 29"/>
        <xdr:cNvSpPr>
          <a:spLocks/>
        </xdr:cNvSpPr>
      </xdr:nvSpPr>
      <xdr:spPr>
        <a:xfrm>
          <a:off x="3619500" y="7715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114300</xdr:rowOff>
    </xdr:from>
    <xdr:to>
      <xdr:col>6</xdr:col>
      <xdr:colOff>76200</xdr:colOff>
      <xdr:row>6</xdr:row>
      <xdr:rowOff>123825</xdr:rowOff>
    </xdr:to>
    <xdr:sp>
      <xdr:nvSpPr>
        <xdr:cNvPr id="29" name="Line 30"/>
        <xdr:cNvSpPr>
          <a:spLocks/>
        </xdr:cNvSpPr>
      </xdr:nvSpPr>
      <xdr:spPr>
        <a:xfrm>
          <a:off x="3800475" y="7715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85725</xdr:rowOff>
    </xdr:from>
    <xdr:to>
      <xdr:col>6</xdr:col>
      <xdr:colOff>352425</xdr:colOff>
      <xdr:row>6</xdr:row>
      <xdr:rowOff>133350</xdr:rowOff>
    </xdr:to>
    <xdr:sp>
      <xdr:nvSpPr>
        <xdr:cNvPr id="30" name="Line 31"/>
        <xdr:cNvSpPr>
          <a:spLocks/>
        </xdr:cNvSpPr>
      </xdr:nvSpPr>
      <xdr:spPr>
        <a:xfrm>
          <a:off x="4076700" y="904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5</xdr:row>
      <xdr:rowOff>85725</xdr:rowOff>
    </xdr:from>
    <xdr:to>
      <xdr:col>6</xdr:col>
      <xdr:colOff>504825</xdr:colOff>
      <xdr:row>6</xdr:row>
      <xdr:rowOff>133350</xdr:rowOff>
    </xdr:to>
    <xdr:sp>
      <xdr:nvSpPr>
        <xdr:cNvPr id="31" name="Line 32"/>
        <xdr:cNvSpPr>
          <a:spLocks/>
        </xdr:cNvSpPr>
      </xdr:nvSpPr>
      <xdr:spPr>
        <a:xfrm>
          <a:off x="4229100" y="904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76200</xdr:rowOff>
    </xdr:from>
    <xdr:to>
      <xdr:col>7</xdr:col>
      <xdr:colOff>47625</xdr:colOff>
      <xdr:row>6</xdr:row>
      <xdr:rowOff>123825</xdr:rowOff>
    </xdr:to>
    <xdr:sp>
      <xdr:nvSpPr>
        <xdr:cNvPr id="32" name="Line 33"/>
        <xdr:cNvSpPr>
          <a:spLocks/>
        </xdr:cNvSpPr>
      </xdr:nvSpPr>
      <xdr:spPr>
        <a:xfrm>
          <a:off x="4381500" y="895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76200</xdr:rowOff>
    </xdr:from>
    <xdr:to>
      <xdr:col>7</xdr:col>
      <xdr:colOff>200025</xdr:colOff>
      <xdr:row>6</xdr:row>
      <xdr:rowOff>123825</xdr:rowOff>
    </xdr:to>
    <xdr:sp>
      <xdr:nvSpPr>
        <xdr:cNvPr id="33" name="Line 34"/>
        <xdr:cNvSpPr>
          <a:spLocks/>
        </xdr:cNvSpPr>
      </xdr:nvSpPr>
      <xdr:spPr>
        <a:xfrm>
          <a:off x="4533900" y="895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5</xdr:row>
      <xdr:rowOff>76200</xdr:rowOff>
    </xdr:from>
    <xdr:to>
      <xdr:col>7</xdr:col>
      <xdr:colOff>352425</xdr:colOff>
      <xdr:row>6</xdr:row>
      <xdr:rowOff>123825</xdr:rowOff>
    </xdr:to>
    <xdr:sp>
      <xdr:nvSpPr>
        <xdr:cNvPr id="34" name="Line 35"/>
        <xdr:cNvSpPr>
          <a:spLocks/>
        </xdr:cNvSpPr>
      </xdr:nvSpPr>
      <xdr:spPr>
        <a:xfrm>
          <a:off x="4686300" y="895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5</xdr:row>
      <xdr:rowOff>76200</xdr:rowOff>
    </xdr:from>
    <xdr:to>
      <xdr:col>7</xdr:col>
      <xdr:colOff>504825</xdr:colOff>
      <xdr:row>6</xdr:row>
      <xdr:rowOff>123825</xdr:rowOff>
    </xdr:to>
    <xdr:sp>
      <xdr:nvSpPr>
        <xdr:cNvPr id="35" name="Line 36"/>
        <xdr:cNvSpPr>
          <a:spLocks/>
        </xdr:cNvSpPr>
      </xdr:nvSpPr>
      <xdr:spPr>
        <a:xfrm>
          <a:off x="4838700" y="895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85725</xdr:rowOff>
    </xdr:from>
    <xdr:to>
      <xdr:col>8</xdr:col>
      <xdr:colOff>47625</xdr:colOff>
      <xdr:row>6</xdr:row>
      <xdr:rowOff>133350</xdr:rowOff>
    </xdr:to>
    <xdr:sp>
      <xdr:nvSpPr>
        <xdr:cNvPr id="36" name="Line 37"/>
        <xdr:cNvSpPr>
          <a:spLocks/>
        </xdr:cNvSpPr>
      </xdr:nvSpPr>
      <xdr:spPr>
        <a:xfrm>
          <a:off x="4991100" y="904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85725</xdr:rowOff>
    </xdr:from>
    <xdr:to>
      <xdr:col>8</xdr:col>
      <xdr:colOff>200025</xdr:colOff>
      <xdr:row>6</xdr:row>
      <xdr:rowOff>133350</xdr:rowOff>
    </xdr:to>
    <xdr:sp>
      <xdr:nvSpPr>
        <xdr:cNvPr id="37" name="Line 38"/>
        <xdr:cNvSpPr>
          <a:spLocks/>
        </xdr:cNvSpPr>
      </xdr:nvSpPr>
      <xdr:spPr>
        <a:xfrm>
          <a:off x="5143500" y="904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</xdr:row>
      <xdr:rowOff>85725</xdr:rowOff>
    </xdr:from>
    <xdr:to>
      <xdr:col>8</xdr:col>
      <xdr:colOff>352425</xdr:colOff>
      <xdr:row>6</xdr:row>
      <xdr:rowOff>133350</xdr:rowOff>
    </xdr:to>
    <xdr:sp>
      <xdr:nvSpPr>
        <xdr:cNvPr id="38" name="Line 39"/>
        <xdr:cNvSpPr>
          <a:spLocks/>
        </xdr:cNvSpPr>
      </xdr:nvSpPr>
      <xdr:spPr>
        <a:xfrm>
          <a:off x="5295900" y="904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5</xdr:row>
      <xdr:rowOff>95250</xdr:rowOff>
    </xdr:from>
    <xdr:to>
      <xdr:col>8</xdr:col>
      <xdr:colOff>504825</xdr:colOff>
      <xdr:row>6</xdr:row>
      <xdr:rowOff>142875</xdr:rowOff>
    </xdr:to>
    <xdr:sp>
      <xdr:nvSpPr>
        <xdr:cNvPr id="39" name="Line 41"/>
        <xdr:cNvSpPr>
          <a:spLocks/>
        </xdr:cNvSpPr>
      </xdr:nvSpPr>
      <xdr:spPr>
        <a:xfrm>
          <a:off x="5448300" y="9144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6</xdr:row>
      <xdr:rowOff>142875</xdr:rowOff>
    </xdr:from>
    <xdr:to>
      <xdr:col>0</xdr:col>
      <xdr:colOff>590550</xdr:colOff>
      <xdr:row>7</xdr:row>
      <xdr:rowOff>57150</xdr:rowOff>
    </xdr:to>
    <xdr:sp>
      <xdr:nvSpPr>
        <xdr:cNvPr id="40" name="Oval 42"/>
        <xdr:cNvSpPr>
          <a:spLocks/>
        </xdr:cNvSpPr>
      </xdr:nvSpPr>
      <xdr:spPr>
        <a:xfrm>
          <a:off x="514350" y="1123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7</xdr:row>
      <xdr:rowOff>47625</xdr:rowOff>
    </xdr:from>
    <xdr:to>
      <xdr:col>1</xdr:col>
      <xdr:colOff>38100</xdr:colOff>
      <xdr:row>8</xdr:row>
      <xdr:rowOff>47625</xdr:rowOff>
    </xdr:to>
    <xdr:sp>
      <xdr:nvSpPr>
        <xdr:cNvPr id="41" name="AutoShape 44"/>
        <xdr:cNvSpPr>
          <a:spLocks/>
        </xdr:cNvSpPr>
      </xdr:nvSpPr>
      <xdr:spPr>
        <a:xfrm>
          <a:off x="466725" y="1190625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</xdr:row>
      <xdr:rowOff>142875</xdr:rowOff>
    </xdr:from>
    <xdr:to>
      <xdr:col>1</xdr:col>
      <xdr:colOff>142875</xdr:colOff>
      <xdr:row>8</xdr:row>
      <xdr:rowOff>142875</xdr:rowOff>
    </xdr:to>
    <xdr:sp>
      <xdr:nvSpPr>
        <xdr:cNvPr id="42" name="Line 47"/>
        <xdr:cNvSpPr>
          <a:spLocks/>
        </xdr:cNvSpPr>
      </xdr:nvSpPr>
      <xdr:spPr>
        <a:xfrm>
          <a:off x="381000" y="1447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66675</xdr:rowOff>
    </xdr:from>
    <xdr:to>
      <xdr:col>1</xdr:col>
      <xdr:colOff>123825</xdr:colOff>
      <xdr:row>9</xdr:row>
      <xdr:rowOff>57150</xdr:rowOff>
    </xdr:to>
    <xdr:sp>
      <xdr:nvSpPr>
        <xdr:cNvPr id="43" name="Rectangle 48"/>
        <xdr:cNvSpPr>
          <a:spLocks/>
        </xdr:cNvSpPr>
      </xdr:nvSpPr>
      <xdr:spPr>
        <a:xfrm>
          <a:off x="371475" y="1371600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66675</xdr:rowOff>
    </xdr:from>
    <xdr:to>
      <xdr:col>9</xdr:col>
      <xdr:colOff>95250</xdr:colOff>
      <xdr:row>8</xdr:row>
      <xdr:rowOff>142875</xdr:rowOff>
    </xdr:to>
    <xdr:sp>
      <xdr:nvSpPr>
        <xdr:cNvPr id="44" name="Oval 50"/>
        <xdr:cNvSpPr>
          <a:spLocks/>
        </xdr:cNvSpPr>
      </xdr:nvSpPr>
      <xdr:spPr>
        <a:xfrm>
          <a:off x="5572125" y="1371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7</xdr:row>
      <xdr:rowOff>9525</xdr:rowOff>
    </xdr:from>
    <xdr:to>
      <xdr:col>2</xdr:col>
      <xdr:colOff>533400</xdr:colOff>
      <xdr:row>7</xdr:row>
      <xdr:rowOff>85725</xdr:rowOff>
    </xdr:to>
    <xdr:sp>
      <xdr:nvSpPr>
        <xdr:cNvPr id="45" name="Oval 51"/>
        <xdr:cNvSpPr>
          <a:spLocks/>
        </xdr:cNvSpPr>
      </xdr:nvSpPr>
      <xdr:spPr>
        <a:xfrm>
          <a:off x="1685925" y="1152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9525</xdr:rowOff>
    </xdr:from>
    <xdr:to>
      <xdr:col>4</xdr:col>
      <xdr:colOff>495300</xdr:colOff>
      <xdr:row>7</xdr:row>
      <xdr:rowOff>85725</xdr:rowOff>
    </xdr:to>
    <xdr:sp>
      <xdr:nvSpPr>
        <xdr:cNvPr id="46" name="Oval 52"/>
        <xdr:cNvSpPr>
          <a:spLocks/>
        </xdr:cNvSpPr>
      </xdr:nvSpPr>
      <xdr:spPr>
        <a:xfrm>
          <a:off x="2924175" y="1152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7</xdr:row>
      <xdr:rowOff>0</xdr:rowOff>
    </xdr:from>
    <xdr:to>
      <xdr:col>6</xdr:col>
      <xdr:colOff>266700</xdr:colOff>
      <xdr:row>7</xdr:row>
      <xdr:rowOff>76200</xdr:rowOff>
    </xdr:to>
    <xdr:sp>
      <xdr:nvSpPr>
        <xdr:cNvPr id="47" name="Oval 53"/>
        <xdr:cNvSpPr>
          <a:spLocks/>
        </xdr:cNvSpPr>
      </xdr:nvSpPr>
      <xdr:spPr>
        <a:xfrm>
          <a:off x="3914775" y="11430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6</xdr:row>
      <xdr:rowOff>133350</xdr:rowOff>
    </xdr:from>
    <xdr:to>
      <xdr:col>9</xdr:col>
      <xdr:colOff>57150</xdr:colOff>
      <xdr:row>7</xdr:row>
      <xdr:rowOff>47625</xdr:rowOff>
    </xdr:to>
    <xdr:sp>
      <xdr:nvSpPr>
        <xdr:cNvPr id="48" name="Oval 54"/>
        <xdr:cNvSpPr>
          <a:spLocks/>
        </xdr:cNvSpPr>
      </xdr:nvSpPr>
      <xdr:spPr>
        <a:xfrm>
          <a:off x="5534025" y="11144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7</xdr:row>
      <xdr:rowOff>57150</xdr:rowOff>
    </xdr:from>
    <xdr:to>
      <xdr:col>9</xdr:col>
      <xdr:colOff>114300</xdr:colOff>
      <xdr:row>8</xdr:row>
      <xdr:rowOff>57150</xdr:rowOff>
    </xdr:to>
    <xdr:sp>
      <xdr:nvSpPr>
        <xdr:cNvPr id="49" name="AutoShape 55"/>
        <xdr:cNvSpPr>
          <a:spLocks/>
        </xdr:cNvSpPr>
      </xdr:nvSpPr>
      <xdr:spPr>
        <a:xfrm>
          <a:off x="5476875" y="1200150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76200</xdr:rowOff>
    </xdr:from>
    <xdr:to>
      <xdr:col>6</xdr:col>
      <xdr:colOff>323850</xdr:colOff>
      <xdr:row>8</xdr:row>
      <xdr:rowOff>76200</xdr:rowOff>
    </xdr:to>
    <xdr:sp>
      <xdr:nvSpPr>
        <xdr:cNvPr id="50" name="AutoShape 56"/>
        <xdr:cNvSpPr>
          <a:spLocks/>
        </xdr:cNvSpPr>
      </xdr:nvSpPr>
      <xdr:spPr>
        <a:xfrm>
          <a:off x="3857625" y="1219200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7</xdr:row>
      <xdr:rowOff>95250</xdr:rowOff>
    </xdr:from>
    <xdr:to>
      <xdr:col>4</xdr:col>
      <xdr:colOff>552450</xdr:colOff>
      <xdr:row>8</xdr:row>
      <xdr:rowOff>95250</xdr:rowOff>
    </xdr:to>
    <xdr:sp>
      <xdr:nvSpPr>
        <xdr:cNvPr id="51" name="AutoShape 57"/>
        <xdr:cNvSpPr>
          <a:spLocks/>
        </xdr:cNvSpPr>
      </xdr:nvSpPr>
      <xdr:spPr>
        <a:xfrm>
          <a:off x="2867025" y="1238250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7</xdr:row>
      <xdr:rowOff>95250</xdr:rowOff>
    </xdr:from>
    <xdr:to>
      <xdr:col>2</xdr:col>
      <xdr:colOff>590550</xdr:colOff>
      <xdr:row>8</xdr:row>
      <xdr:rowOff>95250</xdr:rowOff>
    </xdr:to>
    <xdr:sp>
      <xdr:nvSpPr>
        <xdr:cNvPr id="52" name="AutoShape 58"/>
        <xdr:cNvSpPr>
          <a:spLocks/>
        </xdr:cNvSpPr>
      </xdr:nvSpPr>
      <xdr:spPr>
        <a:xfrm>
          <a:off x="1628775" y="1238250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8</xdr:row>
      <xdr:rowOff>152400</xdr:rowOff>
    </xdr:from>
    <xdr:to>
      <xdr:col>9</xdr:col>
      <xdr:colOff>209550</xdr:colOff>
      <xdr:row>9</xdr:row>
      <xdr:rowOff>142875</xdr:rowOff>
    </xdr:to>
    <xdr:sp>
      <xdr:nvSpPr>
        <xdr:cNvPr id="53" name="Rectangle 59"/>
        <xdr:cNvSpPr>
          <a:spLocks/>
        </xdr:cNvSpPr>
      </xdr:nvSpPr>
      <xdr:spPr>
        <a:xfrm>
          <a:off x="5391150" y="1457325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9525</xdr:rowOff>
    </xdr:from>
    <xdr:to>
      <xdr:col>6</xdr:col>
      <xdr:colOff>419100</xdr:colOff>
      <xdr:row>10</xdr:row>
      <xdr:rowOff>0</xdr:rowOff>
    </xdr:to>
    <xdr:sp>
      <xdr:nvSpPr>
        <xdr:cNvPr id="54" name="Rectangle 60"/>
        <xdr:cNvSpPr>
          <a:spLocks/>
        </xdr:cNvSpPr>
      </xdr:nvSpPr>
      <xdr:spPr>
        <a:xfrm>
          <a:off x="3771900" y="1476375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9</xdr:row>
      <xdr:rowOff>19050</xdr:rowOff>
    </xdr:from>
    <xdr:to>
      <xdr:col>5</xdr:col>
      <xdr:colOff>38100</xdr:colOff>
      <xdr:row>10</xdr:row>
      <xdr:rowOff>9525</xdr:rowOff>
    </xdr:to>
    <xdr:sp>
      <xdr:nvSpPr>
        <xdr:cNvPr id="55" name="Rectangle 61"/>
        <xdr:cNvSpPr>
          <a:spLocks/>
        </xdr:cNvSpPr>
      </xdr:nvSpPr>
      <xdr:spPr>
        <a:xfrm>
          <a:off x="2781300" y="1485900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9</xdr:row>
      <xdr:rowOff>19050</xdr:rowOff>
    </xdr:from>
    <xdr:to>
      <xdr:col>3</xdr:col>
      <xdr:colOff>76200</xdr:colOff>
      <xdr:row>10</xdr:row>
      <xdr:rowOff>9525</xdr:rowOff>
    </xdr:to>
    <xdr:sp>
      <xdr:nvSpPr>
        <xdr:cNvPr id="56" name="Rectangle 62"/>
        <xdr:cNvSpPr>
          <a:spLocks/>
        </xdr:cNvSpPr>
      </xdr:nvSpPr>
      <xdr:spPr>
        <a:xfrm>
          <a:off x="1543050" y="1485900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8</xdr:row>
      <xdr:rowOff>104775</xdr:rowOff>
    </xdr:from>
    <xdr:to>
      <xdr:col>2</xdr:col>
      <xdr:colOff>495300</xdr:colOff>
      <xdr:row>9</xdr:row>
      <xdr:rowOff>19050</xdr:rowOff>
    </xdr:to>
    <xdr:sp>
      <xdr:nvSpPr>
        <xdr:cNvPr id="57" name="Oval 63"/>
        <xdr:cNvSpPr>
          <a:spLocks/>
        </xdr:cNvSpPr>
      </xdr:nvSpPr>
      <xdr:spPr>
        <a:xfrm>
          <a:off x="1647825" y="1409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8</xdr:row>
      <xdr:rowOff>104775</xdr:rowOff>
    </xdr:from>
    <xdr:to>
      <xdr:col>2</xdr:col>
      <xdr:colOff>581025</xdr:colOff>
      <xdr:row>9</xdr:row>
      <xdr:rowOff>19050</xdr:rowOff>
    </xdr:to>
    <xdr:sp>
      <xdr:nvSpPr>
        <xdr:cNvPr id="58" name="Oval 64"/>
        <xdr:cNvSpPr>
          <a:spLocks/>
        </xdr:cNvSpPr>
      </xdr:nvSpPr>
      <xdr:spPr>
        <a:xfrm>
          <a:off x="1733550" y="1409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8</xdr:row>
      <xdr:rowOff>66675</xdr:rowOff>
    </xdr:from>
    <xdr:to>
      <xdr:col>9</xdr:col>
      <xdr:colOff>19050</xdr:colOff>
      <xdr:row>8</xdr:row>
      <xdr:rowOff>142875</xdr:rowOff>
    </xdr:to>
    <xdr:sp>
      <xdr:nvSpPr>
        <xdr:cNvPr id="59" name="Oval 65"/>
        <xdr:cNvSpPr>
          <a:spLocks/>
        </xdr:cNvSpPr>
      </xdr:nvSpPr>
      <xdr:spPr>
        <a:xfrm>
          <a:off x="5495925" y="1371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8</xdr:row>
      <xdr:rowOff>85725</xdr:rowOff>
    </xdr:from>
    <xdr:to>
      <xdr:col>6</xdr:col>
      <xdr:colOff>219075</xdr:colOff>
      <xdr:row>9</xdr:row>
      <xdr:rowOff>0</xdr:rowOff>
    </xdr:to>
    <xdr:sp>
      <xdr:nvSpPr>
        <xdr:cNvPr id="60" name="Oval 66"/>
        <xdr:cNvSpPr>
          <a:spLocks/>
        </xdr:cNvSpPr>
      </xdr:nvSpPr>
      <xdr:spPr>
        <a:xfrm>
          <a:off x="3867150" y="13906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8</xdr:row>
      <xdr:rowOff>85725</xdr:rowOff>
    </xdr:from>
    <xdr:to>
      <xdr:col>6</xdr:col>
      <xdr:colOff>304800</xdr:colOff>
      <xdr:row>9</xdr:row>
      <xdr:rowOff>0</xdr:rowOff>
    </xdr:to>
    <xdr:sp>
      <xdr:nvSpPr>
        <xdr:cNvPr id="61" name="Oval 67"/>
        <xdr:cNvSpPr>
          <a:spLocks/>
        </xdr:cNvSpPr>
      </xdr:nvSpPr>
      <xdr:spPr>
        <a:xfrm>
          <a:off x="3952875" y="13906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8</xdr:row>
      <xdr:rowOff>104775</xdr:rowOff>
    </xdr:from>
    <xdr:to>
      <xdr:col>4</xdr:col>
      <xdr:colOff>542925</xdr:colOff>
      <xdr:row>9</xdr:row>
      <xdr:rowOff>19050</xdr:rowOff>
    </xdr:to>
    <xdr:sp>
      <xdr:nvSpPr>
        <xdr:cNvPr id="62" name="Oval 68"/>
        <xdr:cNvSpPr>
          <a:spLocks/>
        </xdr:cNvSpPr>
      </xdr:nvSpPr>
      <xdr:spPr>
        <a:xfrm>
          <a:off x="2971800" y="1409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104775</xdr:rowOff>
    </xdr:from>
    <xdr:to>
      <xdr:col>4</xdr:col>
      <xdr:colOff>457200</xdr:colOff>
      <xdr:row>9</xdr:row>
      <xdr:rowOff>19050</xdr:rowOff>
    </xdr:to>
    <xdr:sp>
      <xdr:nvSpPr>
        <xdr:cNvPr id="63" name="Oval 69"/>
        <xdr:cNvSpPr>
          <a:spLocks/>
        </xdr:cNvSpPr>
      </xdr:nvSpPr>
      <xdr:spPr>
        <a:xfrm>
          <a:off x="2886075" y="1409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133350</xdr:rowOff>
    </xdr:from>
    <xdr:to>
      <xdr:col>1</xdr:col>
      <xdr:colOff>552450</xdr:colOff>
      <xdr:row>5</xdr:row>
      <xdr:rowOff>66675</xdr:rowOff>
    </xdr:to>
    <xdr:sp>
      <xdr:nvSpPr>
        <xdr:cNvPr id="64" name="Line 71"/>
        <xdr:cNvSpPr>
          <a:spLocks/>
        </xdr:cNvSpPr>
      </xdr:nvSpPr>
      <xdr:spPr>
        <a:xfrm>
          <a:off x="895350" y="628650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95250</xdr:rowOff>
    </xdr:from>
    <xdr:to>
      <xdr:col>3</xdr:col>
      <xdr:colOff>257175</xdr:colOff>
      <xdr:row>4</xdr:row>
      <xdr:rowOff>133350</xdr:rowOff>
    </xdr:to>
    <xdr:sp>
      <xdr:nvSpPr>
        <xdr:cNvPr id="65" name="Line 72"/>
        <xdr:cNvSpPr>
          <a:spLocks/>
        </xdr:cNvSpPr>
      </xdr:nvSpPr>
      <xdr:spPr>
        <a:xfrm>
          <a:off x="2028825" y="590550"/>
          <a:ext cx="66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114300</xdr:rowOff>
    </xdr:from>
    <xdr:to>
      <xdr:col>5</xdr:col>
      <xdr:colOff>409575</xdr:colOff>
      <xdr:row>5</xdr:row>
      <xdr:rowOff>66675</xdr:rowOff>
    </xdr:to>
    <xdr:sp>
      <xdr:nvSpPr>
        <xdr:cNvPr id="66" name="Line 73"/>
        <xdr:cNvSpPr>
          <a:spLocks/>
        </xdr:cNvSpPr>
      </xdr:nvSpPr>
      <xdr:spPr>
        <a:xfrm>
          <a:off x="3305175" y="609600"/>
          <a:ext cx="2190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</xdr:row>
      <xdr:rowOff>152400</xdr:rowOff>
    </xdr:from>
    <xdr:to>
      <xdr:col>7</xdr:col>
      <xdr:colOff>295275</xdr:colOff>
      <xdr:row>5</xdr:row>
      <xdr:rowOff>142875</xdr:rowOff>
    </xdr:to>
    <xdr:sp>
      <xdr:nvSpPr>
        <xdr:cNvPr id="67" name="Line 74"/>
        <xdr:cNvSpPr>
          <a:spLocks/>
        </xdr:cNvSpPr>
      </xdr:nvSpPr>
      <xdr:spPr>
        <a:xfrm>
          <a:off x="4524375" y="647700"/>
          <a:ext cx="104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11</xdr:row>
      <xdr:rowOff>0</xdr:rowOff>
    </xdr:from>
    <xdr:to>
      <xdr:col>9</xdr:col>
      <xdr:colOff>9525</xdr:colOff>
      <xdr:row>11</xdr:row>
      <xdr:rowOff>0</xdr:rowOff>
    </xdr:to>
    <xdr:sp>
      <xdr:nvSpPr>
        <xdr:cNvPr id="68" name="Line 75"/>
        <xdr:cNvSpPr>
          <a:spLocks/>
        </xdr:cNvSpPr>
      </xdr:nvSpPr>
      <xdr:spPr>
        <a:xfrm>
          <a:off x="609600" y="1790700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10</xdr:row>
      <xdr:rowOff>114300</xdr:rowOff>
    </xdr:from>
    <xdr:to>
      <xdr:col>0</xdr:col>
      <xdr:colOff>609600</xdr:colOff>
      <xdr:row>11</xdr:row>
      <xdr:rowOff>57150</xdr:rowOff>
    </xdr:to>
    <xdr:sp>
      <xdr:nvSpPr>
        <xdr:cNvPr id="69" name="Line 77"/>
        <xdr:cNvSpPr>
          <a:spLocks/>
        </xdr:cNvSpPr>
      </xdr:nvSpPr>
      <xdr:spPr>
        <a:xfrm>
          <a:off x="609600" y="1743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10</xdr:row>
      <xdr:rowOff>114300</xdr:rowOff>
    </xdr:from>
    <xdr:to>
      <xdr:col>2</xdr:col>
      <xdr:colOff>495300</xdr:colOff>
      <xdr:row>11</xdr:row>
      <xdr:rowOff>57150</xdr:rowOff>
    </xdr:to>
    <xdr:sp>
      <xdr:nvSpPr>
        <xdr:cNvPr id="70" name="Line 78"/>
        <xdr:cNvSpPr>
          <a:spLocks/>
        </xdr:cNvSpPr>
      </xdr:nvSpPr>
      <xdr:spPr>
        <a:xfrm>
          <a:off x="1724025" y="1743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114300</xdr:rowOff>
    </xdr:from>
    <xdr:to>
      <xdr:col>4</xdr:col>
      <xdr:colOff>457200</xdr:colOff>
      <xdr:row>11</xdr:row>
      <xdr:rowOff>57150</xdr:rowOff>
    </xdr:to>
    <xdr:sp>
      <xdr:nvSpPr>
        <xdr:cNvPr id="71" name="Line 79"/>
        <xdr:cNvSpPr>
          <a:spLocks/>
        </xdr:cNvSpPr>
      </xdr:nvSpPr>
      <xdr:spPr>
        <a:xfrm>
          <a:off x="2962275" y="1743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10</xdr:row>
      <xdr:rowOff>114300</xdr:rowOff>
    </xdr:from>
    <xdr:to>
      <xdr:col>6</xdr:col>
      <xdr:colOff>228600</xdr:colOff>
      <xdr:row>11</xdr:row>
      <xdr:rowOff>57150</xdr:rowOff>
    </xdr:to>
    <xdr:sp>
      <xdr:nvSpPr>
        <xdr:cNvPr id="72" name="Line 80"/>
        <xdr:cNvSpPr>
          <a:spLocks/>
        </xdr:cNvSpPr>
      </xdr:nvSpPr>
      <xdr:spPr>
        <a:xfrm>
          <a:off x="3952875" y="1743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10</xdr:row>
      <xdr:rowOff>114300</xdr:rowOff>
    </xdr:from>
    <xdr:to>
      <xdr:col>8</xdr:col>
      <xdr:colOff>600075</xdr:colOff>
      <xdr:row>11</xdr:row>
      <xdr:rowOff>57150</xdr:rowOff>
    </xdr:to>
    <xdr:sp>
      <xdr:nvSpPr>
        <xdr:cNvPr id="73" name="Line 81"/>
        <xdr:cNvSpPr>
          <a:spLocks/>
        </xdr:cNvSpPr>
      </xdr:nvSpPr>
      <xdr:spPr>
        <a:xfrm>
          <a:off x="5543550" y="1743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51</xdr:row>
      <xdr:rowOff>47625</xdr:rowOff>
    </xdr:from>
    <xdr:to>
      <xdr:col>1</xdr:col>
      <xdr:colOff>95250</xdr:colOff>
      <xdr:row>52</xdr:row>
      <xdr:rowOff>47625</xdr:rowOff>
    </xdr:to>
    <xdr:sp>
      <xdr:nvSpPr>
        <xdr:cNvPr id="74" name="AutoShape 82"/>
        <xdr:cNvSpPr>
          <a:spLocks/>
        </xdr:cNvSpPr>
      </xdr:nvSpPr>
      <xdr:spPr>
        <a:xfrm>
          <a:off x="523875" y="8315325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50</xdr:row>
      <xdr:rowOff>152400</xdr:rowOff>
    </xdr:from>
    <xdr:to>
      <xdr:col>1</xdr:col>
      <xdr:colOff>38100</xdr:colOff>
      <xdr:row>51</xdr:row>
      <xdr:rowOff>66675</xdr:rowOff>
    </xdr:to>
    <xdr:sp>
      <xdr:nvSpPr>
        <xdr:cNvPr id="75" name="Oval 90"/>
        <xdr:cNvSpPr>
          <a:spLocks/>
        </xdr:cNvSpPr>
      </xdr:nvSpPr>
      <xdr:spPr>
        <a:xfrm>
          <a:off x="581025" y="82581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51</xdr:row>
      <xdr:rowOff>0</xdr:rowOff>
    </xdr:from>
    <xdr:to>
      <xdr:col>2</xdr:col>
      <xdr:colOff>514350</xdr:colOff>
      <xdr:row>51</xdr:row>
      <xdr:rowOff>0</xdr:rowOff>
    </xdr:to>
    <xdr:sp>
      <xdr:nvSpPr>
        <xdr:cNvPr id="76" name="Line 91"/>
        <xdr:cNvSpPr>
          <a:spLocks/>
        </xdr:cNvSpPr>
      </xdr:nvSpPr>
      <xdr:spPr>
        <a:xfrm>
          <a:off x="657225" y="82677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52</xdr:row>
      <xdr:rowOff>57150</xdr:rowOff>
    </xdr:from>
    <xdr:to>
      <xdr:col>1</xdr:col>
      <xdr:colOff>180975</xdr:colOff>
      <xdr:row>53</xdr:row>
      <xdr:rowOff>47625</xdr:rowOff>
    </xdr:to>
    <xdr:sp>
      <xdr:nvSpPr>
        <xdr:cNvPr id="77" name="Rectangle 92"/>
        <xdr:cNvSpPr>
          <a:spLocks/>
        </xdr:cNvSpPr>
      </xdr:nvSpPr>
      <xdr:spPr>
        <a:xfrm>
          <a:off x="428625" y="8486775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51</xdr:row>
      <xdr:rowOff>66675</xdr:rowOff>
    </xdr:from>
    <xdr:to>
      <xdr:col>3</xdr:col>
      <xdr:colOff>0</xdr:colOff>
      <xdr:row>52</xdr:row>
      <xdr:rowOff>66675</xdr:rowOff>
    </xdr:to>
    <xdr:sp>
      <xdr:nvSpPr>
        <xdr:cNvPr id="78" name="AutoShape 93"/>
        <xdr:cNvSpPr>
          <a:spLocks/>
        </xdr:cNvSpPr>
      </xdr:nvSpPr>
      <xdr:spPr>
        <a:xfrm>
          <a:off x="1647825" y="8334375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50</xdr:row>
      <xdr:rowOff>152400</xdr:rowOff>
    </xdr:from>
    <xdr:to>
      <xdr:col>2</xdr:col>
      <xdr:colOff>552450</xdr:colOff>
      <xdr:row>51</xdr:row>
      <xdr:rowOff>66675</xdr:rowOff>
    </xdr:to>
    <xdr:sp>
      <xdr:nvSpPr>
        <xdr:cNvPr id="79" name="Oval 94"/>
        <xdr:cNvSpPr>
          <a:spLocks/>
        </xdr:cNvSpPr>
      </xdr:nvSpPr>
      <xdr:spPr>
        <a:xfrm>
          <a:off x="1704975" y="82581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52</xdr:row>
      <xdr:rowOff>76200</xdr:rowOff>
    </xdr:from>
    <xdr:to>
      <xdr:col>2</xdr:col>
      <xdr:colOff>600075</xdr:colOff>
      <xdr:row>52</xdr:row>
      <xdr:rowOff>152400</xdr:rowOff>
    </xdr:to>
    <xdr:sp>
      <xdr:nvSpPr>
        <xdr:cNvPr id="80" name="Oval 95"/>
        <xdr:cNvSpPr>
          <a:spLocks/>
        </xdr:cNvSpPr>
      </xdr:nvSpPr>
      <xdr:spPr>
        <a:xfrm>
          <a:off x="1752600" y="85058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52</xdr:row>
      <xdr:rowOff>76200</xdr:rowOff>
    </xdr:from>
    <xdr:to>
      <xdr:col>2</xdr:col>
      <xdr:colOff>514350</xdr:colOff>
      <xdr:row>52</xdr:row>
      <xdr:rowOff>152400</xdr:rowOff>
    </xdr:to>
    <xdr:sp>
      <xdr:nvSpPr>
        <xdr:cNvPr id="81" name="Oval 96"/>
        <xdr:cNvSpPr>
          <a:spLocks/>
        </xdr:cNvSpPr>
      </xdr:nvSpPr>
      <xdr:spPr>
        <a:xfrm>
          <a:off x="1666875" y="85058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53</xdr:row>
      <xdr:rowOff>9525</xdr:rowOff>
    </xdr:from>
    <xdr:to>
      <xdr:col>3</xdr:col>
      <xdr:colOff>95250</xdr:colOff>
      <xdr:row>54</xdr:row>
      <xdr:rowOff>0</xdr:rowOff>
    </xdr:to>
    <xdr:sp>
      <xdr:nvSpPr>
        <xdr:cNvPr id="82" name="Rectangle 97"/>
        <xdr:cNvSpPr>
          <a:spLocks/>
        </xdr:cNvSpPr>
      </xdr:nvSpPr>
      <xdr:spPr>
        <a:xfrm>
          <a:off x="1562100" y="8601075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2</xdr:col>
      <xdr:colOff>504825</xdr:colOff>
      <xdr:row>49</xdr:row>
      <xdr:rowOff>0</xdr:rowOff>
    </xdr:to>
    <xdr:sp>
      <xdr:nvSpPr>
        <xdr:cNvPr id="83" name="Line 98"/>
        <xdr:cNvSpPr>
          <a:spLocks/>
        </xdr:cNvSpPr>
      </xdr:nvSpPr>
      <xdr:spPr>
        <a:xfrm>
          <a:off x="628650" y="79438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49</xdr:row>
      <xdr:rowOff>0</xdr:rowOff>
    </xdr:from>
    <xdr:to>
      <xdr:col>0</xdr:col>
      <xdr:colOff>609600</xdr:colOff>
      <xdr:row>50</xdr:row>
      <xdr:rowOff>133350</xdr:rowOff>
    </xdr:to>
    <xdr:sp>
      <xdr:nvSpPr>
        <xdr:cNvPr id="84" name="Line 99"/>
        <xdr:cNvSpPr>
          <a:spLocks/>
        </xdr:cNvSpPr>
      </xdr:nvSpPr>
      <xdr:spPr>
        <a:xfrm flipV="1">
          <a:off x="609600" y="7943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49</xdr:row>
      <xdr:rowOff>9525</xdr:rowOff>
    </xdr:from>
    <xdr:to>
      <xdr:col>1</xdr:col>
      <xdr:colOff>152400</xdr:colOff>
      <xdr:row>50</xdr:row>
      <xdr:rowOff>133350</xdr:rowOff>
    </xdr:to>
    <xdr:sp>
      <xdr:nvSpPr>
        <xdr:cNvPr id="85" name="Line 101"/>
        <xdr:cNvSpPr>
          <a:spLocks/>
        </xdr:cNvSpPr>
      </xdr:nvSpPr>
      <xdr:spPr>
        <a:xfrm>
          <a:off x="771525" y="7953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49</xdr:row>
      <xdr:rowOff>9525</xdr:rowOff>
    </xdr:from>
    <xdr:to>
      <xdr:col>1</xdr:col>
      <xdr:colOff>304800</xdr:colOff>
      <xdr:row>50</xdr:row>
      <xdr:rowOff>133350</xdr:rowOff>
    </xdr:to>
    <xdr:sp>
      <xdr:nvSpPr>
        <xdr:cNvPr id="86" name="Line 102"/>
        <xdr:cNvSpPr>
          <a:spLocks/>
        </xdr:cNvSpPr>
      </xdr:nvSpPr>
      <xdr:spPr>
        <a:xfrm>
          <a:off x="923925" y="7953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49</xdr:row>
      <xdr:rowOff>9525</xdr:rowOff>
    </xdr:from>
    <xdr:to>
      <xdr:col>1</xdr:col>
      <xdr:colOff>457200</xdr:colOff>
      <xdr:row>50</xdr:row>
      <xdr:rowOff>133350</xdr:rowOff>
    </xdr:to>
    <xdr:sp>
      <xdr:nvSpPr>
        <xdr:cNvPr id="87" name="Line 103"/>
        <xdr:cNvSpPr>
          <a:spLocks/>
        </xdr:cNvSpPr>
      </xdr:nvSpPr>
      <xdr:spPr>
        <a:xfrm>
          <a:off x="1076325" y="7953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2</xdr:col>
      <xdr:colOff>0</xdr:colOff>
      <xdr:row>50</xdr:row>
      <xdr:rowOff>133350</xdr:rowOff>
    </xdr:to>
    <xdr:sp>
      <xdr:nvSpPr>
        <xdr:cNvPr id="88" name="Line 104"/>
        <xdr:cNvSpPr>
          <a:spLocks/>
        </xdr:cNvSpPr>
      </xdr:nvSpPr>
      <xdr:spPr>
        <a:xfrm>
          <a:off x="1228725" y="7953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49</xdr:row>
      <xdr:rowOff>9525</xdr:rowOff>
    </xdr:from>
    <xdr:to>
      <xdr:col>2</xdr:col>
      <xdr:colOff>152400</xdr:colOff>
      <xdr:row>50</xdr:row>
      <xdr:rowOff>133350</xdr:rowOff>
    </xdr:to>
    <xdr:sp>
      <xdr:nvSpPr>
        <xdr:cNvPr id="89" name="Line 105"/>
        <xdr:cNvSpPr>
          <a:spLocks/>
        </xdr:cNvSpPr>
      </xdr:nvSpPr>
      <xdr:spPr>
        <a:xfrm>
          <a:off x="1381125" y="7953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49</xdr:row>
      <xdr:rowOff>9525</xdr:rowOff>
    </xdr:from>
    <xdr:to>
      <xdr:col>2</xdr:col>
      <xdr:colOff>304800</xdr:colOff>
      <xdr:row>50</xdr:row>
      <xdr:rowOff>133350</xdr:rowOff>
    </xdr:to>
    <xdr:sp>
      <xdr:nvSpPr>
        <xdr:cNvPr id="90" name="Line 106"/>
        <xdr:cNvSpPr>
          <a:spLocks/>
        </xdr:cNvSpPr>
      </xdr:nvSpPr>
      <xdr:spPr>
        <a:xfrm>
          <a:off x="1533525" y="7953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49</xdr:row>
      <xdr:rowOff>0</xdr:rowOff>
    </xdr:from>
    <xdr:to>
      <xdr:col>2</xdr:col>
      <xdr:colOff>504825</xdr:colOff>
      <xdr:row>50</xdr:row>
      <xdr:rowOff>133350</xdr:rowOff>
    </xdr:to>
    <xdr:sp>
      <xdr:nvSpPr>
        <xdr:cNvPr id="91" name="Line 107"/>
        <xdr:cNvSpPr>
          <a:spLocks/>
        </xdr:cNvSpPr>
      </xdr:nvSpPr>
      <xdr:spPr>
        <a:xfrm flipV="1">
          <a:off x="1733550" y="7943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48</xdr:row>
      <xdr:rowOff>0</xdr:rowOff>
    </xdr:from>
    <xdr:to>
      <xdr:col>3</xdr:col>
      <xdr:colOff>561975</xdr:colOff>
      <xdr:row>51</xdr:row>
      <xdr:rowOff>19050</xdr:rowOff>
    </xdr:to>
    <xdr:sp>
      <xdr:nvSpPr>
        <xdr:cNvPr id="92" name="Line 113"/>
        <xdr:cNvSpPr>
          <a:spLocks/>
        </xdr:cNvSpPr>
      </xdr:nvSpPr>
      <xdr:spPr>
        <a:xfrm flipV="1">
          <a:off x="2400300" y="77819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47</xdr:row>
      <xdr:rowOff>152400</xdr:rowOff>
    </xdr:from>
    <xdr:to>
      <xdr:col>5</xdr:col>
      <xdr:colOff>514350</xdr:colOff>
      <xdr:row>50</xdr:row>
      <xdr:rowOff>142875</xdr:rowOff>
    </xdr:to>
    <xdr:sp>
      <xdr:nvSpPr>
        <xdr:cNvPr id="93" name="Line 114"/>
        <xdr:cNvSpPr>
          <a:spLocks/>
        </xdr:cNvSpPr>
      </xdr:nvSpPr>
      <xdr:spPr>
        <a:xfrm flipV="1">
          <a:off x="3629025" y="77724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48</xdr:row>
      <xdr:rowOff>0</xdr:rowOff>
    </xdr:from>
    <xdr:to>
      <xdr:col>5</xdr:col>
      <xdr:colOff>533400</xdr:colOff>
      <xdr:row>48</xdr:row>
      <xdr:rowOff>0</xdr:rowOff>
    </xdr:to>
    <xdr:sp>
      <xdr:nvSpPr>
        <xdr:cNvPr id="94" name="Line 115"/>
        <xdr:cNvSpPr>
          <a:spLocks/>
        </xdr:cNvSpPr>
      </xdr:nvSpPr>
      <xdr:spPr>
        <a:xfrm>
          <a:off x="2400300" y="7781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48</xdr:row>
      <xdr:rowOff>9525</xdr:rowOff>
    </xdr:from>
    <xdr:to>
      <xdr:col>4</xdr:col>
      <xdr:colOff>28575</xdr:colOff>
      <xdr:row>50</xdr:row>
      <xdr:rowOff>123825</xdr:rowOff>
    </xdr:to>
    <xdr:sp>
      <xdr:nvSpPr>
        <xdr:cNvPr id="95" name="Line 116"/>
        <xdr:cNvSpPr>
          <a:spLocks/>
        </xdr:cNvSpPr>
      </xdr:nvSpPr>
      <xdr:spPr>
        <a:xfrm>
          <a:off x="2533650" y="7791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48</xdr:row>
      <xdr:rowOff>9525</xdr:rowOff>
    </xdr:from>
    <xdr:to>
      <xdr:col>4</xdr:col>
      <xdr:colOff>190500</xdr:colOff>
      <xdr:row>50</xdr:row>
      <xdr:rowOff>123825</xdr:rowOff>
    </xdr:to>
    <xdr:sp>
      <xdr:nvSpPr>
        <xdr:cNvPr id="96" name="Line 117"/>
        <xdr:cNvSpPr>
          <a:spLocks/>
        </xdr:cNvSpPr>
      </xdr:nvSpPr>
      <xdr:spPr>
        <a:xfrm>
          <a:off x="2695575" y="7791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48</xdr:row>
      <xdr:rowOff>9525</xdr:rowOff>
    </xdr:from>
    <xdr:to>
      <xdr:col>4</xdr:col>
      <xdr:colOff>342900</xdr:colOff>
      <xdr:row>50</xdr:row>
      <xdr:rowOff>123825</xdr:rowOff>
    </xdr:to>
    <xdr:sp>
      <xdr:nvSpPr>
        <xdr:cNvPr id="97" name="Line 118"/>
        <xdr:cNvSpPr>
          <a:spLocks/>
        </xdr:cNvSpPr>
      </xdr:nvSpPr>
      <xdr:spPr>
        <a:xfrm>
          <a:off x="2847975" y="7791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48</xdr:row>
      <xdr:rowOff>9525</xdr:rowOff>
    </xdr:from>
    <xdr:to>
      <xdr:col>4</xdr:col>
      <xdr:colOff>495300</xdr:colOff>
      <xdr:row>50</xdr:row>
      <xdr:rowOff>123825</xdr:rowOff>
    </xdr:to>
    <xdr:sp>
      <xdr:nvSpPr>
        <xdr:cNvPr id="98" name="Line 119"/>
        <xdr:cNvSpPr>
          <a:spLocks/>
        </xdr:cNvSpPr>
      </xdr:nvSpPr>
      <xdr:spPr>
        <a:xfrm>
          <a:off x="3000375" y="7791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48</xdr:row>
      <xdr:rowOff>9525</xdr:rowOff>
    </xdr:from>
    <xdr:to>
      <xdr:col>5</xdr:col>
      <xdr:colOff>95250</xdr:colOff>
      <xdr:row>50</xdr:row>
      <xdr:rowOff>123825</xdr:rowOff>
    </xdr:to>
    <xdr:sp>
      <xdr:nvSpPr>
        <xdr:cNvPr id="99" name="Line 120"/>
        <xdr:cNvSpPr>
          <a:spLocks/>
        </xdr:cNvSpPr>
      </xdr:nvSpPr>
      <xdr:spPr>
        <a:xfrm>
          <a:off x="3209925" y="7791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48</xdr:row>
      <xdr:rowOff>9525</xdr:rowOff>
    </xdr:from>
    <xdr:to>
      <xdr:col>5</xdr:col>
      <xdr:colOff>238125</xdr:colOff>
      <xdr:row>50</xdr:row>
      <xdr:rowOff>123825</xdr:rowOff>
    </xdr:to>
    <xdr:sp>
      <xdr:nvSpPr>
        <xdr:cNvPr id="100" name="Line 121"/>
        <xdr:cNvSpPr>
          <a:spLocks/>
        </xdr:cNvSpPr>
      </xdr:nvSpPr>
      <xdr:spPr>
        <a:xfrm>
          <a:off x="3352800" y="7791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48</xdr:row>
      <xdr:rowOff>9525</xdr:rowOff>
    </xdr:from>
    <xdr:to>
      <xdr:col>5</xdr:col>
      <xdr:colOff>400050</xdr:colOff>
      <xdr:row>50</xdr:row>
      <xdr:rowOff>123825</xdr:rowOff>
    </xdr:to>
    <xdr:sp>
      <xdr:nvSpPr>
        <xdr:cNvPr id="101" name="Line 122"/>
        <xdr:cNvSpPr>
          <a:spLocks/>
        </xdr:cNvSpPr>
      </xdr:nvSpPr>
      <xdr:spPr>
        <a:xfrm>
          <a:off x="3514725" y="7791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51</xdr:row>
      <xdr:rowOff>9525</xdr:rowOff>
    </xdr:from>
    <xdr:to>
      <xdr:col>3</xdr:col>
      <xdr:colOff>600075</xdr:colOff>
      <xdr:row>51</xdr:row>
      <xdr:rowOff>85725</xdr:rowOff>
    </xdr:to>
    <xdr:sp>
      <xdr:nvSpPr>
        <xdr:cNvPr id="102" name="Oval 123"/>
        <xdr:cNvSpPr>
          <a:spLocks/>
        </xdr:cNvSpPr>
      </xdr:nvSpPr>
      <xdr:spPr>
        <a:xfrm>
          <a:off x="2362200" y="8277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51</xdr:row>
      <xdr:rowOff>9525</xdr:rowOff>
    </xdr:from>
    <xdr:to>
      <xdr:col>5</xdr:col>
      <xdr:colOff>561975</xdr:colOff>
      <xdr:row>51</xdr:row>
      <xdr:rowOff>85725</xdr:rowOff>
    </xdr:to>
    <xdr:sp>
      <xdr:nvSpPr>
        <xdr:cNvPr id="103" name="Oval 124"/>
        <xdr:cNvSpPr>
          <a:spLocks/>
        </xdr:cNvSpPr>
      </xdr:nvSpPr>
      <xdr:spPr>
        <a:xfrm>
          <a:off x="3600450" y="8277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51</xdr:row>
      <xdr:rowOff>95250</xdr:rowOff>
    </xdr:from>
    <xdr:to>
      <xdr:col>6</xdr:col>
      <xdr:colOff>9525</xdr:colOff>
      <xdr:row>52</xdr:row>
      <xdr:rowOff>95250</xdr:rowOff>
    </xdr:to>
    <xdr:sp>
      <xdr:nvSpPr>
        <xdr:cNvPr id="104" name="AutoShape 125"/>
        <xdr:cNvSpPr>
          <a:spLocks/>
        </xdr:cNvSpPr>
      </xdr:nvSpPr>
      <xdr:spPr>
        <a:xfrm>
          <a:off x="3543300" y="8362950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51</xdr:row>
      <xdr:rowOff>95250</xdr:rowOff>
    </xdr:from>
    <xdr:to>
      <xdr:col>3</xdr:col>
      <xdr:colOff>657225</xdr:colOff>
      <xdr:row>52</xdr:row>
      <xdr:rowOff>95250</xdr:rowOff>
    </xdr:to>
    <xdr:sp>
      <xdr:nvSpPr>
        <xdr:cNvPr id="105" name="AutoShape 126"/>
        <xdr:cNvSpPr>
          <a:spLocks/>
        </xdr:cNvSpPr>
      </xdr:nvSpPr>
      <xdr:spPr>
        <a:xfrm>
          <a:off x="2305050" y="8362950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53</xdr:row>
      <xdr:rowOff>19050</xdr:rowOff>
    </xdr:from>
    <xdr:to>
      <xdr:col>6</xdr:col>
      <xdr:colOff>104775</xdr:colOff>
      <xdr:row>54</xdr:row>
      <xdr:rowOff>9525</xdr:rowOff>
    </xdr:to>
    <xdr:sp>
      <xdr:nvSpPr>
        <xdr:cNvPr id="106" name="Rectangle 127"/>
        <xdr:cNvSpPr>
          <a:spLocks/>
        </xdr:cNvSpPr>
      </xdr:nvSpPr>
      <xdr:spPr>
        <a:xfrm>
          <a:off x="3457575" y="8610600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53</xdr:row>
      <xdr:rowOff>19050</xdr:rowOff>
    </xdr:from>
    <xdr:to>
      <xdr:col>4</xdr:col>
      <xdr:colOff>85725</xdr:colOff>
      <xdr:row>54</xdr:row>
      <xdr:rowOff>9525</xdr:rowOff>
    </xdr:to>
    <xdr:sp>
      <xdr:nvSpPr>
        <xdr:cNvPr id="107" name="Rectangle 128"/>
        <xdr:cNvSpPr>
          <a:spLocks/>
        </xdr:cNvSpPr>
      </xdr:nvSpPr>
      <xdr:spPr>
        <a:xfrm>
          <a:off x="2219325" y="8610600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52</xdr:row>
      <xdr:rowOff>104775</xdr:rowOff>
    </xdr:from>
    <xdr:to>
      <xdr:col>3</xdr:col>
      <xdr:colOff>561975</xdr:colOff>
      <xdr:row>53</xdr:row>
      <xdr:rowOff>19050</xdr:rowOff>
    </xdr:to>
    <xdr:sp>
      <xdr:nvSpPr>
        <xdr:cNvPr id="108" name="Oval 129"/>
        <xdr:cNvSpPr>
          <a:spLocks/>
        </xdr:cNvSpPr>
      </xdr:nvSpPr>
      <xdr:spPr>
        <a:xfrm>
          <a:off x="2324100" y="85344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52</xdr:row>
      <xdr:rowOff>104775</xdr:rowOff>
    </xdr:from>
    <xdr:to>
      <xdr:col>3</xdr:col>
      <xdr:colOff>647700</xdr:colOff>
      <xdr:row>53</xdr:row>
      <xdr:rowOff>19050</xdr:rowOff>
    </xdr:to>
    <xdr:sp>
      <xdr:nvSpPr>
        <xdr:cNvPr id="109" name="Oval 130"/>
        <xdr:cNvSpPr>
          <a:spLocks/>
        </xdr:cNvSpPr>
      </xdr:nvSpPr>
      <xdr:spPr>
        <a:xfrm>
          <a:off x="2409825" y="85344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104775</xdr:rowOff>
    </xdr:from>
    <xdr:to>
      <xdr:col>6</xdr:col>
      <xdr:colOff>0</xdr:colOff>
      <xdr:row>53</xdr:row>
      <xdr:rowOff>19050</xdr:rowOff>
    </xdr:to>
    <xdr:sp>
      <xdr:nvSpPr>
        <xdr:cNvPr id="110" name="Oval 131"/>
        <xdr:cNvSpPr>
          <a:spLocks/>
        </xdr:cNvSpPr>
      </xdr:nvSpPr>
      <xdr:spPr>
        <a:xfrm>
          <a:off x="3648075" y="85344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52</xdr:row>
      <xdr:rowOff>104775</xdr:rowOff>
    </xdr:from>
    <xdr:to>
      <xdr:col>5</xdr:col>
      <xdr:colOff>523875</xdr:colOff>
      <xdr:row>53</xdr:row>
      <xdr:rowOff>19050</xdr:rowOff>
    </xdr:to>
    <xdr:sp>
      <xdr:nvSpPr>
        <xdr:cNvPr id="111" name="Oval 132"/>
        <xdr:cNvSpPr>
          <a:spLocks/>
        </xdr:cNvSpPr>
      </xdr:nvSpPr>
      <xdr:spPr>
        <a:xfrm>
          <a:off x="3562350" y="85344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51</xdr:row>
      <xdr:rowOff>0</xdr:rowOff>
    </xdr:from>
    <xdr:to>
      <xdr:col>5</xdr:col>
      <xdr:colOff>542925</xdr:colOff>
      <xdr:row>51</xdr:row>
      <xdr:rowOff>0</xdr:rowOff>
    </xdr:to>
    <xdr:sp>
      <xdr:nvSpPr>
        <xdr:cNvPr id="112" name="Line 153"/>
        <xdr:cNvSpPr>
          <a:spLocks/>
        </xdr:cNvSpPr>
      </xdr:nvSpPr>
      <xdr:spPr>
        <a:xfrm>
          <a:off x="2400300" y="82677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48</xdr:row>
      <xdr:rowOff>104775</xdr:rowOff>
    </xdr:from>
    <xdr:to>
      <xdr:col>8</xdr:col>
      <xdr:colOff>476250</xdr:colOff>
      <xdr:row>51</xdr:row>
      <xdr:rowOff>0</xdr:rowOff>
    </xdr:to>
    <xdr:sp>
      <xdr:nvSpPr>
        <xdr:cNvPr id="113" name="Line 154"/>
        <xdr:cNvSpPr>
          <a:spLocks/>
        </xdr:cNvSpPr>
      </xdr:nvSpPr>
      <xdr:spPr>
        <a:xfrm flipV="1">
          <a:off x="5419725" y="78867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48</xdr:row>
      <xdr:rowOff>114300</xdr:rowOff>
    </xdr:from>
    <xdr:to>
      <xdr:col>8</xdr:col>
      <xdr:colOff>476250</xdr:colOff>
      <xdr:row>48</xdr:row>
      <xdr:rowOff>114300</xdr:rowOff>
    </xdr:to>
    <xdr:sp>
      <xdr:nvSpPr>
        <xdr:cNvPr id="114" name="Line 155"/>
        <xdr:cNvSpPr>
          <a:spLocks/>
        </xdr:cNvSpPr>
      </xdr:nvSpPr>
      <xdr:spPr>
        <a:xfrm>
          <a:off x="4419600" y="78962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48</xdr:row>
      <xdr:rowOff>114300</xdr:rowOff>
    </xdr:from>
    <xdr:to>
      <xdr:col>7</xdr:col>
      <xdr:colOff>247650</xdr:colOff>
      <xdr:row>50</xdr:row>
      <xdr:rowOff>123825</xdr:rowOff>
    </xdr:to>
    <xdr:sp>
      <xdr:nvSpPr>
        <xdr:cNvPr id="115" name="Line 156"/>
        <xdr:cNvSpPr>
          <a:spLocks/>
        </xdr:cNvSpPr>
      </xdr:nvSpPr>
      <xdr:spPr>
        <a:xfrm>
          <a:off x="4581525" y="7896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48</xdr:row>
      <xdr:rowOff>114300</xdr:rowOff>
    </xdr:from>
    <xdr:to>
      <xdr:col>7</xdr:col>
      <xdr:colOff>400050</xdr:colOff>
      <xdr:row>50</xdr:row>
      <xdr:rowOff>123825</xdr:rowOff>
    </xdr:to>
    <xdr:sp>
      <xdr:nvSpPr>
        <xdr:cNvPr id="116" name="Line 157"/>
        <xdr:cNvSpPr>
          <a:spLocks/>
        </xdr:cNvSpPr>
      </xdr:nvSpPr>
      <xdr:spPr>
        <a:xfrm>
          <a:off x="4733925" y="7896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48</xdr:row>
      <xdr:rowOff>114300</xdr:rowOff>
    </xdr:from>
    <xdr:to>
      <xdr:col>7</xdr:col>
      <xdr:colOff>571500</xdr:colOff>
      <xdr:row>50</xdr:row>
      <xdr:rowOff>123825</xdr:rowOff>
    </xdr:to>
    <xdr:sp>
      <xdr:nvSpPr>
        <xdr:cNvPr id="117" name="Line 158"/>
        <xdr:cNvSpPr>
          <a:spLocks/>
        </xdr:cNvSpPr>
      </xdr:nvSpPr>
      <xdr:spPr>
        <a:xfrm>
          <a:off x="4905375" y="7896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114300</xdr:rowOff>
    </xdr:from>
    <xdr:to>
      <xdr:col>8</xdr:col>
      <xdr:colOff>142875</xdr:colOff>
      <xdr:row>50</xdr:row>
      <xdr:rowOff>123825</xdr:rowOff>
    </xdr:to>
    <xdr:sp>
      <xdr:nvSpPr>
        <xdr:cNvPr id="118" name="Line 159"/>
        <xdr:cNvSpPr>
          <a:spLocks/>
        </xdr:cNvSpPr>
      </xdr:nvSpPr>
      <xdr:spPr>
        <a:xfrm>
          <a:off x="5086350" y="7896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48</xdr:row>
      <xdr:rowOff>114300</xdr:rowOff>
    </xdr:from>
    <xdr:to>
      <xdr:col>8</xdr:col>
      <xdr:colOff>323850</xdr:colOff>
      <xdr:row>50</xdr:row>
      <xdr:rowOff>123825</xdr:rowOff>
    </xdr:to>
    <xdr:sp>
      <xdr:nvSpPr>
        <xdr:cNvPr id="119" name="Line 160"/>
        <xdr:cNvSpPr>
          <a:spLocks/>
        </xdr:cNvSpPr>
      </xdr:nvSpPr>
      <xdr:spPr>
        <a:xfrm>
          <a:off x="5267325" y="7896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51</xdr:row>
      <xdr:rowOff>9525</xdr:rowOff>
    </xdr:from>
    <xdr:to>
      <xdr:col>7</xdr:col>
      <xdr:colOff>133350</xdr:colOff>
      <xdr:row>51</xdr:row>
      <xdr:rowOff>85725</xdr:rowOff>
    </xdr:to>
    <xdr:sp>
      <xdr:nvSpPr>
        <xdr:cNvPr id="120" name="Oval 161"/>
        <xdr:cNvSpPr>
          <a:spLocks/>
        </xdr:cNvSpPr>
      </xdr:nvSpPr>
      <xdr:spPr>
        <a:xfrm>
          <a:off x="4391025" y="8277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51</xdr:row>
      <xdr:rowOff>0</xdr:rowOff>
    </xdr:from>
    <xdr:to>
      <xdr:col>8</xdr:col>
      <xdr:colOff>514350</xdr:colOff>
      <xdr:row>51</xdr:row>
      <xdr:rowOff>76200</xdr:rowOff>
    </xdr:to>
    <xdr:sp>
      <xdr:nvSpPr>
        <xdr:cNvPr id="121" name="Oval 162"/>
        <xdr:cNvSpPr>
          <a:spLocks/>
        </xdr:cNvSpPr>
      </xdr:nvSpPr>
      <xdr:spPr>
        <a:xfrm>
          <a:off x="5381625" y="8267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51</xdr:row>
      <xdr:rowOff>76200</xdr:rowOff>
    </xdr:from>
    <xdr:to>
      <xdr:col>8</xdr:col>
      <xdr:colOff>571500</xdr:colOff>
      <xdr:row>52</xdr:row>
      <xdr:rowOff>76200</xdr:rowOff>
    </xdr:to>
    <xdr:sp>
      <xdr:nvSpPr>
        <xdr:cNvPr id="122" name="AutoShape 163"/>
        <xdr:cNvSpPr>
          <a:spLocks/>
        </xdr:cNvSpPr>
      </xdr:nvSpPr>
      <xdr:spPr>
        <a:xfrm>
          <a:off x="5324475" y="8343900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95250</xdr:rowOff>
    </xdr:from>
    <xdr:to>
      <xdr:col>7</xdr:col>
      <xdr:colOff>190500</xdr:colOff>
      <xdr:row>52</xdr:row>
      <xdr:rowOff>95250</xdr:rowOff>
    </xdr:to>
    <xdr:sp>
      <xdr:nvSpPr>
        <xdr:cNvPr id="123" name="AutoShape 164"/>
        <xdr:cNvSpPr>
          <a:spLocks/>
        </xdr:cNvSpPr>
      </xdr:nvSpPr>
      <xdr:spPr>
        <a:xfrm>
          <a:off x="4333875" y="8362950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53</xdr:row>
      <xdr:rowOff>9525</xdr:rowOff>
    </xdr:from>
    <xdr:to>
      <xdr:col>9</xdr:col>
      <xdr:colOff>57150</xdr:colOff>
      <xdr:row>54</xdr:row>
      <xdr:rowOff>0</xdr:rowOff>
    </xdr:to>
    <xdr:sp>
      <xdr:nvSpPr>
        <xdr:cNvPr id="124" name="Rectangle 165"/>
        <xdr:cNvSpPr>
          <a:spLocks/>
        </xdr:cNvSpPr>
      </xdr:nvSpPr>
      <xdr:spPr>
        <a:xfrm>
          <a:off x="5238750" y="8601075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53</xdr:row>
      <xdr:rowOff>19050</xdr:rowOff>
    </xdr:from>
    <xdr:to>
      <xdr:col>7</xdr:col>
      <xdr:colOff>285750</xdr:colOff>
      <xdr:row>54</xdr:row>
      <xdr:rowOff>9525</xdr:rowOff>
    </xdr:to>
    <xdr:sp>
      <xdr:nvSpPr>
        <xdr:cNvPr id="125" name="Rectangle 166"/>
        <xdr:cNvSpPr>
          <a:spLocks/>
        </xdr:cNvSpPr>
      </xdr:nvSpPr>
      <xdr:spPr>
        <a:xfrm>
          <a:off x="4248150" y="8610600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52</xdr:row>
      <xdr:rowOff>85725</xdr:rowOff>
    </xdr:from>
    <xdr:to>
      <xdr:col>8</xdr:col>
      <xdr:colOff>466725</xdr:colOff>
      <xdr:row>53</xdr:row>
      <xdr:rowOff>0</xdr:rowOff>
    </xdr:to>
    <xdr:sp>
      <xdr:nvSpPr>
        <xdr:cNvPr id="126" name="Oval 167"/>
        <xdr:cNvSpPr>
          <a:spLocks/>
        </xdr:cNvSpPr>
      </xdr:nvSpPr>
      <xdr:spPr>
        <a:xfrm>
          <a:off x="5334000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52</xdr:row>
      <xdr:rowOff>85725</xdr:rowOff>
    </xdr:from>
    <xdr:to>
      <xdr:col>8</xdr:col>
      <xdr:colOff>552450</xdr:colOff>
      <xdr:row>53</xdr:row>
      <xdr:rowOff>0</xdr:rowOff>
    </xdr:to>
    <xdr:sp>
      <xdr:nvSpPr>
        <xdr:cNvPr id="127" name="Oval 168"/>
        <xdr:cNvSpPr>
          <a:spLocks/>
        </xdr:cNvSpPr>
      </xdr:nvSpPr>
      <xdr:spPr>
        <a:xfrm>
          <a:off x="5419725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52</xdr:row>
      <xdr:rowOff>104775</xdr:rowOff>
    </xdr:from>
    <xdr:to>
      <xdr:col>7</xdr:col>
      <xdr:colOff>180975</xdr:colOff>
      <xdr:row>53</xdr:row>
      <xdr:rowOff>19050</xdr:rowOff>
    </xdr:to>
    <xdr:sp>
      <xdr:nvSpPr>
        <xdr:cNvPr id="128" name="Oval 169"/>
        <xdr:cNvSpPr>
          <a:spLocks/>
        </xdr:cNvSpPr>
      </xdr:nvSpPr>
      <xdr:spPr>
        <a:xfrm>
          <a:off x="4438650" y="85344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104775</xdr:rowOff>
    </xdr:from>
    <xdr:to>
      <xdr:col>7</xdr:col>
      <xdr:colOff>95250</xdr:colOff>
      <xdr:row>53</xdr:row>
      <xdr:rowOff>19050</xdr:rowOff>
    </xdr:to>
    <xdr:sp>
      <xdr:nvSpPr>
        <xdr:cNvPr id="129" name="Oval 170"/>
        <xdr:cNvSpPr>
          <a:spLocks/>
        </xdr:cNvSpPr>
      </xdr:nvSpPr>
      <xdr:spPr>
        <a:xfrm>
          <a:off x="4352925" y="85344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48</xdr:row>
      <xdr:rowOff>114300</xdr:rowOff>
    </xdr:from>
    <xdr:to>
      <xdr:col>7</xdr:col>
      <xdr:colOff>85725</xdr:colOff>
      <xdr:row>51</xdr:row>
      <xdr:rowOff>9525</xdr:rowOff>
    </xdr:to>
    <xdr:sp>
      <xdr:nvSpPr>
        <xdr:cNvPr id="130" name="Line 171"/>
        <xdr:cNvSpPr>
          <a:spLocks/>
        </xdr:cNvSpPr>
      </xdr:nvSpPr>
      <xdr:spPr>
        <a:xfrm flipV="1">
          <a:off x="4419600" y="78962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51</xdr:row>
      <xdr:rowOff>0</xdr:rowOff>
    </xdr:from>
    <xdr:to>
      <xdr:col>8</xdr:col>
      <xdr:colOff>485775</xdr:colOff>
      <xdr:row>51</xdr:row>
      <xdr:rowOff>0</xdr:rowOff>
    </xdr:to>
    <xdr:sp>
      <xdr:nvSpPr>
        <xdr:cNvPr id="131" name="Line 172"/>
        <xdr:cNvSpPr>
          <a:spLocks/>
        </xdr:cNvSpPr>
      </xdr:nvSpPr>
      <xdr:spPr>
        <a:xfrm>
          <a:off x="4429125" y="8267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49</xdr:row>
      <xdr:rowOff>66675</xdr:rowOff>
    </xdr:from>
    <xdr:to>
      <xdr:col>12</xdr:col>
      <xdr:colOff>457200</xdr:colOff>
      <xdr:row>50</xdr:row>
      <xdr:rowOff>142875</xdr:rowOff>
    </xdr:to>
    <xdr:sp>
      <xdr:nvSpPr>
        <xdr:cNvPr id="132" name="Line 173"/>
        <xdr:cNvSpPr>
          <a:spLocks/>
        </xdr:cNvSpPr>
      </xdr:nvSpPr>
      <xdr:spPr>
        <a:xfrm flipV="1">
          <a:off x="7839075" y="80105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49</xdr:row>
      <xdr:rowOff>95250</xdr:rowOff>
    </xdr:from>
    <xdr:to>
      <xdr:col>10</xdr:col>
      <xdr:colOff>200025</xdr:colOff>
      <xdr:row>50</xdr:row>
      <xdr:rowOff>142875</xdr:rowOff>
    </xdr:to>
    <xdr:sp>
      <xdr:nvSpPr>
        <xdr:cNvPr id="133" name="Line 174"/>
        <xdr:cNvSpPr>
          <a:spLocks/>
        </xdr:cNvSpPr>
      </xdr:nvSpPr>
      <xdr:spPr>
        <a:xfrm>
          <a:off x="6362700" y="8039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49</xdr:row>
      <xdr:rowOff>95250</xdr:rowOff>
    </xdr:from>
    <xdr:to>
      <xdr:col>10</xdr:col>
      <xdr:colOff>352425</xdr:colOff>
      <xdr:row>50</xdr:row>
      <xdr:rowOff>142875</xdr:rowOff>
    </xdr:to>
    <xdr:sp>
      <xdr:nvSpPr>
        <xdr:cNvPr id="134" name="Line 175"/>
        <xdr:cNvSpPr>
          <a:spLocks/>
        </xdr:cNvSpPr>
      </xdr:nvSpPr>
      <xdr:spPr>
        <a:xfrm>
          <a:off x="6515100" y="8039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49</xdr:row>
      <xdr:rowOff>85725</xdr:rowOff>
    </xdr:from>
    <xdr:to>
      <xdr:col>10</xdr:col>
      <xdr:colOff>504825</xdr:colOff>
      <xdr:row>50</xdr:row>
      <xdr:rowOff>133350</xdr:rowOff>
    </xdr:to>
    <xdr:sp>
      <xdr:nvSpPr>
        <xdr:cNvPr id="135" name="Line 176"/>
        <xdr:cNvSpPr>
          <a:spLocks/>
        </xdr:cNvSpPr>
      </xdr:nvSpPr>
      <xdr:spPr>
        <a:xfrm>
          <a:off x="6667500" y="8029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49</xdr:row>
      <xdr:rowOff>85725</xdr:rowOff>
    </xdr:from>
    <xdr:to>
      <xdr:col>11</xdr:col>
      <xdr:colOff>47625</xdr:colOff>
      <xdr:row>50</xdr:row>
      <xdr:rowOff>133350</xdr:rowOff>
    </xdr:to>
    <xdr:sp>
      <xdr:nvSpPr>
        <xdr:cNvPr id="136" name="Line 177"/>
        <xdr:cNvSpPr>
          <a:spLocks/>
        </xdr:cNvSpPr>
      </xdr:nvSpPr>
      <xdr:spPr>
        <a:xfrm>
          <a:off x="6819900" y="8029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49</xdr:row>
      <xdr:rowOff>85725</xdr:rowOff>
    </xdr:from>
    <xdr:to>
      <xdr:col>11</xdr:col>
      <xdr:colOff>200025</xdr:colOff>
      <xdr:row>50</xdr:row>
      <xdr:rowOff>133350</xdr:rowOff>
    </xdr:to>
    <xdr:sp>
      <xdr:nvSpPr>
        <xdr:cNvPr id="137" name="Line 178"/>
        <xdr:cNvSpPr>
          <a:spLocks/>
        </xdr:cNvSpPr>
      </xdr:nvSpPr>
      <xdr:spPr>
        <a:xfrm>
          <a:off x="6972300" y="8029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49</xdr:row>
      <xdr:rowOff>85725</xdr:rowOff>
    </xdr:from>
    <xdr:to>
      <xdr:col>11</xdr:col>
      <xdr:colOff>352425</xdr:colOff>
      <xdr:row>50</xdr:row>
      <xdr:rowOff>133350</xdr:rowOff>
    </xdr:to>
    <xdr:sp>
      <xdr:nvSpPr>
        <xdr:cNvPr id="138" name="Line 179"/>
        <xdr:cNvSpPr>
          <a:spLocks/>
        </xdr:cNvSpPr>
      </xdr:nvSpPr>
      <xdr:spPr>
        <a:xfrm>
          <a:off x="7124700" y="8029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49</xdr:row>
      <xdr:rowOff>95250</xdr:rowOff>
    </xdr:from>
    <xdr:to>
      <xdr:col>11</xdr:col>
      <xdr:colOff>504825</xdr:colOff>
      <xdr:row>50</xdr:row>
      <xdr:rowOff>142875</xdr:rowOff>
    </xdr:to>
    <xdr:sp>
      <xdr:nvSpPr>
        <xdr:cNvPr id="139" name="Line 180"/>
        <xdr:cNvSpPr>
          <a:spLocks/>
        </xdr:cNvSpPr>
      </xdr:nvSpPr>
      <xdr:spPr>
        <a:xfrm>
          <a:off x="7277100" y="8039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49</xdr:row>
      <xdr:rowOff>95250</xdr:rowOff>
    </xdr:from>
    <xdr:to>
      <xdr:col>12</xdr:col>
      <xdr:colOff>47625</xdr:colOff>
      <xdr:row>50</xdr:row>
      <xdr:rowOff>142875</xdr:rowOff>
    </xdr:to>
    <xdr:sp>
      <xdr:nvSpPr>
        <xdr:cNvPr id="140" name="Line 181"/>
        <xdr:cNvSpPr>
          <a:spLocks/>
        </xdr:cNvSpPr>
      </xdr:nvSpPr>
      <xdr:spPr>
        <a:xfrm>
          <a:off x="7429500" y="8039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49</xdr:row>
      <xdr:rowOff>95250</xdr:rowOff>
    </xdr:from>
    <xdr:to>
      <xdr:col>12</xdr:col>
      <xdr:colOff>200025</xdr:colOff>
      <xdr:row>50</xdr:row>
      <xdr:rowOff>142875</xdr:rowOff>
    </xdr:to>
    <xdr:sp>
      <xdr:nvSpPr>
        <xdr:cNvPr id="141" name="Line 182"/>
        <xdr:cNvSpPr>
          <a:spLocks/>
        </xdr:cNvSpPr>
      </xdr:nvSpPr>
      <xdr:spPr>
        <a:xfrm>
          <a:off x="7581900" y="8039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49</xdr:row>
      <xdr:rowOff>104775</xdr:rowOff>
    </xdr:from>
    <xdr:to>
      <xdr:col>12</xdr:col>
      <xdr:colOff>352425</xdr:colOff>
      <xdr:row>50</xdr:row>
      <xdr:rowOff>152400</xdr:rowOff>
    </xdr:to>
    <xdr:sp>
      <xdr:nvSpPr>
        <xdr:cNvPr id="142" name="Line 183"/>
        <xdr:cNvSpPr>
          <a:spLocks/>
        </xdr:cNvSpPr>
      </xdr:nvSpPr>
      <xdr:spPr>
        <a:xfrm>
          <a:off x="7734300" y="8048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52</xdr:row>
      <xdr:rowOff>76200</xdr:rowOff>
    </xdr:from>
    <xdr:to>
      <xdr:col>12</xdr:col>
      <xdr:colOff>552450</xdr:colOff>
      <xdr:row>52</xdr:row>
      <xdr:rowOff>152400</xdr:rowOff>
    </xdr:to>
    <xdr:sp>
      <xdr:nvSpPr>
        <xdr:cNvPr id="143" name="Oval 184"/>
        <xdr:cNvSpPr>
          <a:spLocks/>
        </xdr:cNvSpPr>
      </xdr:nvSpPr>
      <xdr:spPr>
        <a:xfrm>
          <a:off x="7858125" y="85058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9525</xdr:rowOff>
    </xdr:from>
    <xdr:to>
      <xdr:col>10</xdr:col>
      <xdr:colOff>114300</xdr:colOff>
      <xdr:row>51</xdr:row>
      <xdr:rowOff>85725</xdr:rowOff>
    </xdr:to>
    <xdr:sp>
      <xdr:nvSpPr>
        <xdr:cNvPr id="144" name="Oval 185"/>
        <xdr:cNvSpPr>
          <a:spLocks/>
        </xdr:cNvSpPr>
      </xdr:nvSpPr>
      <xdr:spPr>
        <a:xfrm>
          <a:off x="6200775" y="8277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50</xdr:row>
      <xdr:rowOff>142875</xdr:rowOff>
    </xdr:from>
    <xdr:to>
      <xdr:col>12</xdr:col>
      <xdr:colOff>514350</xdr:colOff>
      <xdr:row>51</xdr:row>
      <xdr:rowOff>57150</xdr:rowOff>
    </xdr:to>
    <xdr:sp>
      <xdr:nvSpPr>
        <xdr:cNvPr id="145" name="Oval 186"/>
        <xdr:cNvSpPr>
          <a:spLocks/>
        </xdr:cNvSpPr>
      </xdr:nvSpPr>
      <xdr:spPr>
        <a:xfrm>
          <a:off x="7820025" y="82486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51</xdr:row>
      <xdr:rowOff>66675</xdr:rowOff>
    </xdr:from>
    <xdr:to>
      <xdr:col>12</xdr:col>
      <xdr:colOff>571500</xdr:colOff>
      <xdr:row>52</xdr:row>
      <xdr:rowOff>66675</xdr:rowOff>
    </xdr:to>
    <xdr:sp>
      <xdr:nvSpPr>
        <xdr:cNvPr id="146" name="AutoShape 187"/>
        <xdr:cNvSpPr>
          <a:spLocks/>
        </xdr:cNvSpPr>
      </xdr:nvSpPr>
      <xdr:spPr>
        <a:xfrm>
          <a:off x="7762875" y="8334375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51</xdr:row>
      <xdr:rowOff>85725</xdr:rowOff>
    </xdr:from>
    <xdr:to>
      <xdr:col>10</xdr:col>
      <xdr:colOff>171450</xdr:colOff>
      <xdr:row>52</xdr:row>
      <xdr:rowOff>85725</xdr:rowOff>
    </xdr:to>
    <xdr:sp>
      <xdr:nvSpPr>
        <xdr:cNvPr id="147" name="AutoShape 188"/>
        <xdr:cNvSpPr>
          <a:spLocks/>
        </xdr:cNvSpPr>
      </xdr:nvSpPr>
      <xdr:spPr>
        <a:xfrm>
          <a:off x="6143625" y="8353425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53</xdr:row>
      <xdr:rowOff>9525</xdr:rowOff>
    </xdr:from>
    <xdr:to>
      <xdr:col>13</xdr:col>
      <xdr:colOff>57150</xdr:colOff>
      <xdr:row>54</xdr:row>
      <xdr:rowOff>0</xdr:rowOff>
    </xdr:to>
    <xdr:sp>
      <xdr:nvSpPr>
        <xdr:cNvPr id="148" name="Rectangle 189"/>
        <xdr:cNvSpPr>
          <a:spLocks/>
        </xdr:cNvSpPr>
      </xdr:nvSpPr>
      <xdr:spPr>
        <a:xfrm>
          <a:off x="7677150" y="8601075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53</xdr:row>
      <xdr:rowOff>19050</xdr:rowOff>
    </xdr:from>
    <xdr:to>
      <xdr:col>10</xdr:col>
      <xdr:colOff>266700</xdr:colOff>
      <xdr:row>54</xdr:row>
      <xdr:rowOff>9525</xdr:rowOff>
    </xdr:to>
    <xdr:sp>
      <xdr:nvSpPr>
        <xdr:cNvPr id="149" name="Rectangle 190"/>
        <xdr:cNvSpPr>
          <a:spLocks/>
        </xdr:cNvSpPr>
      </xdr:nvSpPr>
      <xdr:spPr>
        <a:xfrm>
          <a:off x="6057900" y="8610600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52</xdr:row>
      <xdr:rowOff>76200</xdr:rowOff>
    </xdr:from>
    <xdr:to>
      <xdr:col>12</xdr:col>
      <xdr:colOff>476250</xdr:colOff>
      <xdr:row>52</xdr:row>
      <xdr:rowOff>152400</xdr:rowOff>
    </xdr:to>
    <xdr:sp>
      <xdr:nvSpPr>
        <xdr:cNvPr id="150" name="Oval 191"/>
        <xdr:cNvSpPr>
          <a:spLocks/>
        </xdr:cNvSpPr>
      </xdr:nvSpPr>
      <xdr:spPr>
        <a:xfrm>
          <a:off x="7781925" y="85058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52</xdr:row>
      <xdr:rowOff>95250</xdr:rowOff>
    </xdr:from>
    <xdr:to>
      <xdr:col>10</xdr:col>
      <xdr:colOff>66675</xdr:colOff>
      <xdr:row>53</xdr:row>
      <xdr:rowOff>9525</xdr:rowOff>
    </xdr:to>
    <xdr:sp>
      <xdr:nvSpPr>
        <xdr:cNvPr id="151" name="Oval 192"/>
        <xdr:cNvSpPr>
          <a:spLocks/>
        </xdr:cNvSpPr>
      </xdr:nvSpPr>
      <xdr:spPr>
        <a:xfrm>
          <a:off x="6153150" y="85248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52</xdr:row>
      <xdr:rowOff>95250</xdr:rowOff>
    </xdr:from>
    <xdr:to>
      <xdr:col>10</xdr:col>
      <xdr:colOff>152400</xdr:colOff>
      <xdr:row>53</xdr:row>
      <xdr:rowOff>9525</xdr:rowOff>
    </xdr:to>
    <xdr:sp>
      <xdr:nvSpPr>
        <xdr:cNvPr id="152" name="Oval 193"/>
        <xdr:cNvSpPr>
          <a:spLocks/>
        </xdr:cNvSpPr>
      </xdr:nvSpPr>
      <xdr:spPr>
        <a:xfrm>
          <a:off x="6238875" y="85248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49</xdr:row>
      <xdr:rowOff>76200</xdr:rowOff>
    </xdr:from>
    <xdr:to>
      <xdr:col>12</xdr:col>
      <xdr:colOff>457200</xdr:colOff>
      <xdr:row>49</xdr:row>
      <xdr:rowOff>76200</xdr:rowOff>
    </xdr:to>
    <xdr:sp>
      <xdr:nvSpPr>
        <xdr:cNvPr id="153" name="Line 194"/>
        <xdr:cNvSpPr>
          <a:spLocks/>
        </xdr:cNvSpPr>
      </xdr:nvSpPr>
      <xdr:spPr>
        <a:xfrm>
          <a:off x="6248400" y="80200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76200</xdr:rowOff>
    </xdr:from>
    <xdr:to>
      <xdr:col>10</xdr:col>
      <xdr:colOff>76200</xdr:colOff>
      <xdr:row>50</xdr:row>
      <xdr:rowOff>152400</xdr:rowOff>
    </xdr:to>
    <xdr:sp>
      <xdr:nvSpPr>
        <xdr:cNvPr id="154" name="Line 195"/>
        <xdr:cNvSpPr>
          <a:spLocks/>
        </xdr:cNvSpPr>
      </xdr:nvSpPr>
      <xdr:spPr>
        <a:xfrm flipV="1">
          <a:off x="6238875" y="8020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51</xdr:row>
      <xdr:rowOff>0</xdr:rowOff>
    </xdr:from>
    <xdr:to>
      <xdr:col>12</xdr:col>
      <xdr:colOff>457200</xdr:colOff>
      <xdr:row>51</xdr:row>
      <xdr:rowOff>0</xdr:rowOff>
    </xdr:to>
    <xdr:sp>
      <xdr:nvSpPr>
        <xdr:cNvPr id="155" name="Line 196"/>
        <xdr:cNvSpPr>
          <a:spLocks/>
        </xdr:cNvSpPr>
      </xdr:nvSpPr>
      <xdr:spPr>
        <a:xfrm>
          <a:off x="6248400" y="82677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152400</xdr:rowOff>
    </xdr:from>
    <xdr:to>
      <xdr:col>1</xdr:col>
      <xdr:colOff>0</xdr:colOff>
      <xdr:row>56</xdr:row>
      <xdr:rowOff>0</xdr:rowOff>
    </xdr:to>
    <xdr:sp>
      <xdr:nvSpPr>
        <xdr:cNvPr id="156" name="Line 197"/>
        <xdr:cNvSpPr>
          <a:spLocks/>
        </xdr:cNvSpPr>
      </xdr:nvSpPr>
      <xdr:spPr>
        <a:xfrm flipV="1">
          <a:off x="619125" y="8743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54</xdr:row>
      <xdr:rowOff>114300</xdr:rowOff>
    </xdr:from>
    <xdr:to>
      <xdr:col>2</xdr:col>
      <xdr:colOff>523875</xdr:colOff>
      <xdr:row>57</xdr:row>
      <xdr:rowOff>0</xdr:rowOff>
    </xdr:to>
    <xdr:sp>
      <xdr:nvSpPr>
        <xdr:cNvPr id="157" name="Line 198"/>
        <xdr:cNvSpPr>
          <a:spLocks/>
        </xdr:cNvSpPr>
      </xdr:nvSpPr>
      <xdr:spPr>
        <a:xfrm flipV="1">
          <a:off x="1752600" y="88677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54</xdr:row>
      <xdr:rowOff>104775</xdr:rowOff>
    </xdr:from>
    <xdr:to>
      <xdr:col>3</xdr:col>
      <xdr:colOff>552450</xdr:colOff>
      <xdr:row>57</xdr:row>
      <xdr:rowOff>0</xdr:rowOff>
    </xdr:to>
    <xdr:sp>
      <xdr:nvSpPr>
        <xdr:cNvPr id="158" name="Line 199"/>
        <xdr:cNvSpPr>
          <a:spLocks/>
        </xdr:cNvSpPr>
      </xdr:nvSpPr>
      <xdr:spPr>
        <a:xfrm flipV="1">
          <a:off x="2390775" y="88582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54</xdr:row>
      <xdr:rowOff>66675</xdr:rowOff>
    </xdr:from>
    <xdr:to>
      <xdr:col>5</xdr:col>
      <xdr:colOff>533400</xdr:colOff>
      <xdr:row>57</xdr:row>
      <xdr:rowOff>0</xdr:rowOff>
    </xdr:to>
    <xdr:sp>
      <xdr:nvSpPr>
        <xdr:cNvPr id="159" name="Line 200"/>
        <xdr:cNvSpPr>
          <a:spLocks/>
        </xdr:cNvSpPr>
      </xdr:nvSpPr>
      <xdr:spPr>
        <a:xfrm flipV="1">
          <a:off x="3648075" y="88201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85725</xdr:rowOff>
    </xdr:from>
    <xdr:to>
      <xdr:col>7</xdr:col>
      <xdr:colOff>123825</xdr:colOff>
      <xdr:row>57</xdr:row>
      <xdr:rowOff>0</xdr:rowOff>
    </xdr:to>
    <xdr:sp>
      <xdr:nvSpPr>
        <xdr:cNvPr id="160" name="Line 201"/>
        <xdr:cNvSpPr>
          <a:spLocks/>
        </xdr:cNvSpPr>
      </xdr:nvSpPr>
      <xdr:spPr>
        <a:xfrm flipV="1">
          <a:off x="4457700" y="88392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54</xdr:row>
      <xdr:rowOff>95250</xdr:rowOff>
    </xdr:from>
    <xdr:to>
      <xdr:col>8</xdr:col>
      <xdr:colOff>504825</xdr:colOff>
      <xdr:row>57</xdr:row>
      <xdr:rowOff>0</xdr:rowOff>
    </xdr:to>
    <xdr:sp>
      <xdr:nvSpPr>
        <xdr:cNvPr id="161" name="Line 202"/>
        <xdr:cNvSpPr>
          <a:spLocks/>
        </xdr:cNvSpPr>
      </xdr:nvSpPr>
      <xdr:spPr>
        <a:xfrm flipV="1">
          <a:off x="5448300" y="88487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54</xdr:row>
      <xdr:rowOff>66675</xdr:rowOff>
    </xdr:from>
    <xdr:to>
      <xdr:col>10</xdr:col>
      <xdr:colOff>95250</xdr:colOff>
      <xdr:row>57</xdr:row>
      <xdr:rowOff>0</xdr:rowOff>
    </xdr:to>
    <xdr:sp>
      <xdr:nvSpPr>
        <xdr:cNvPr id="162" name="Line 203"/>
        <xdr:cNvSpPr>
          <a:spLocks/>
        </xdr:cNvSpPr>
      </xdr:nvSpPr>
      <xdr:spPr>
        <a:xfrm flipV="1">
          <a:off x="6257925" y="88201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54</xdr:row>
      <xdr:rowOff>85725</xdr:rowOff>
    </xdr:from>
    <xdr:to>
      <xdr:col>12</xdr:col>
      <xdr:colOff>485775</xdr:colOff>
      <xdr:row>57</xdr:row>
      <xdr:rowOff>0</xdr:rowOff>
    </xdr:to>
    <xdr:sp>
      <xdr:nvSpPr>
        <xdr:cNvPr id="163" name="Line 204"/>
        <xdr:cNvSpPr>
          <a:spLocks/>
        </xdr:cNvSpPr>
      </xdr:nvSpPr>
      <xdr:spPr>
        <a:xfrm flipV="1">
          <a:off x="7867650" y="88392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73</xdr:row>
      <xdr:rowOff>142875</xdr:rowOff>
    </xdr:from>
    <xdr:to>
      <xdr:col>1</xdr:col>
      <xdr:colOff>47625</xdr:colOff>
      <xdr:row>74</xdr:row>
      <xdr:rowOff>57150</xdr:rowOff>
    </xdr:to>
    <xdr:sp>
      <xdr:nvSpPr>
        <xdr:cNvPr id="164" name="Oval 212"/>
        <xdr:cNvSpPr>
          <a:spLocks/>
        </xdr:cNvSpPr>
      </xdr:nvSpPr>
      <xdr:spPr>
        <a:xfrm>
          <a:off x="590550" y="119729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74</xdr:row>
      <xdr:rowOff>47625</xdr:rowOff>
    </xdr:from>
    <xdr:to>
      <xdr:col>1</xdr:col>
      <xdr:colOff>114300</xdr:colOff>
      <xdr:row>75</xdr:row>
      <xdr:rowOff>47625</xdr:rowOff>
    </xdr:to>
    <xdr:sp>
      <xdr:nvSpPr>
        <xdr:cNvPr id="165" name="AutoShape 213"/>
        <xdr:cNvSpPr>
          <a:spLocks/>
        </xdr:cNvSpPr>
      </xdr:nvSpPr>
      <xdr:spPr>
        <a:xfrm>
          <a:off x="542925" y="12039600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75</xdr:row>
      <xdr:rowOff>66675</xdr:rowOff>
    </xdr:from>
    <xdr:to>
      <xdr:col>1</xdr:col>
      <xdr:colOff>200025</xdr:colOff>
      <xdr:row>76</xdr:row>
      <xdr:rowOff>57150</xdr:rowOff>
    </xdr:to>
    <xdr:sp>
      <xdr:nvSpPr>
        <xdr:cNvPr id="166" name="Rectangle 214"/>
        <xdr:cNvSpPr>
          <a:spLocks/>
        </xdr:cNvSpPr>
      </xdr:nvSpPr>
      <xdr:spPr>
        <a:xfrm>
          <a:off x="447675" y="12220575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75</xdr:row>
      <xdr:rowOff>66675</xdr:rowOff>
    </xdr:from>
    <xdr:to>
      <xdr:col>9</xdr:col>
      <xdr:colOff>171450</xdr:colOff>
      <xdr:row>75</xdr:row>
      <xdr:rowOff>142875</xdr:rowOff>
    </xdr:to>
    <xdr:sp>
      <xdr:nvSpPr>
        <xdr:cNvPr id="167" name="Oval 215"/>
        <xdr:cNvSpPr>
          <a:spLocks/>
        </xdr:cNvSpPr>
      </xdr:nvSpPr>
      <xdr:spPr>
        <a:xfrm>
          <a:off x="5648325" y="12220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74</xdr:row>
      <xdr:rowOff>9525</xdr:rowOff>
    </xdr:from>
    <xdr:to>
      <xdr:col>3</xdr:col>
      <xdr:colOff>0</xdr:colOff>
      <xdr:row>74</xdr:row>
      <xdr:rowOff>85725</xdr:rowOff>
    </xdr:to>
    <xdr:sp>
      <xdr:nvSpPr>
        <xdr:cNvPr id="168" name="Oval 216"/>
        <xdr:cNvSpPr>
          <a:spLocks/>
        </xdr:cNvSpPr>
      </xdr:nvSpPr>
      <xdr:spPr>
        <a:xfrm>
          <a:off x="1762125" y="120015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74</xdr:row>
      <xdr:rowOff>9525</xdr:rowOff>
    </xdr:from>
    <xdr:to>
      <xdr:col>4</xdr:col>
      <xdr:colOff>571500</xdr:colOff>
      <xdr:row>74</xdr:row>
      <xdr:rowOff>85725</xdr:rowOff>
    </xdr:to>
    <xdr:sp>
      <xdr:nvSpPr>
        <xdr:cNvPr id="169" name="Oval 217"/>
        <xdr:cNvSpPr>
          <a:spLocks/>
        </xdr:cNvSpPr>
      </xdr:nvSpPr>
      <xdr:spPr>
        <a:xfrm>
          <a:off x="3000375" y="120015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74</xdr:row>
      <xdr:rowOff>0</xdr:rowOff>
    </xdr:from>
    <xdr:to>
      <xdr:col>6</xdr:col>
      <xdr:colOff>342900</xdr:colOff>
      <xdr:row>74</xdr:row>
      <xdr:rowOff>76200</xdr:rowOff>
    </xdr:to>
    <xdr:sp>
      <xdr:nvSpPr>
        <xdr:cNvPr id="170" name="Oval 218"/>
        <xdr:cNvSpPr>
          <a:spLocks/>
        </xdr:cNvSpPr>
      </xdr:nvSpPr>
      <xdr:spPr>
        <a:xfrm>
          <a:off x="3990975" y="119919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73</xdr:row>
      <xdr:rowOff>133350</xdr:rowOff>
    </xdr:from>
    <xdr:to>
      <xdr:col>9</xdr:col>
      <xdr:colOff>133350</xdr:colOff>
      <xdr:row>74</xdr:row>
      <xdr:rowOff>47625</xdr:rowOff>
    </xdr:to>
    <xdr:sp>
      <xdr:nvSpPr>
        <xdr:cNvPr id="171" name="Oval 219"/>
        <xdr:cNvSpPr>
          <a:spLocks/>
        </xdr:cNvSpPr>
      </xdr:nvSpPr>
      <xdr:spPr>
        <a:xfrm>
          <a:off x="5610225" y="119634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57150</xdr:rowOff>
    </xdr:from>
    <xdr:to>
      <xdr:col>9</xdr:col>
      <xdr:colOff>190500</xdr:colOff>
      <xdr:row>75</xdr:row>
      <xdr:rowOff>57150</xdr:rowOff>
    </xdr:to>
    <xdr:sp>
      <xdr:nvSpPr>
        <xdr:cNvPr id="172" name="AutoShape 220"/>
        <xdr:cNvSpPr>
          <a:spLocks/>
        </xdr:cNvSpPr>
      </xdr:nvSpPr>
      <xdr:spPr>
        <a:xfrm>
          <a:off x="5553075" y="12049125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74</xdr:row>
      <xdr:rowOff>76200</xdr:rowOff>
    </xdr:from>
    <xdr:to>
      <xdr:col>6</xdr:col>
      <xdr:colOff>400050</xdr:colOff>
      <xdr:row>75</xdr:row>
      <xdr:rowOff>76200</xdr:rowOff>
    </xdr:to>
    <xdr:sp>
      <xdr:nvSpPr>
        <xdr:cNvPr id="173" name="AutoShape 221"/>
        <xdr:cNvSpPr>
          <a:spLocks/>
        </xdr:cNvSpPr>
      </xdr:nvSpPr>
      <xdr:spPr>
        <a:xfrm>
          <a:off x="3933825" y="12068175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74</xdr:row>
      <xdr:rowOff>95250</xdr:rowOff>
    </xdr:from>
    <xdr:to>
      <xdr:col>5</xdr:col>
      <xdr:colOff>19050</xdr:colOff>
      <xdr:row>75</xdr:row>
      <xdr:rowOff>95250</xdr:rowOff>
    </xdr:to>
    <xdr:sp>
      <xdr:nvSpPr>
        <xdr:cNvPr id="174" name="AutoShape 222"/>
        <xdr:cNvSpPr>
          <a:spLocks/>
        </xdr:cNvSpPr>
      </xdr:nvSpPr>
      <xdr:spPr>
        <a:xfrm>
          <a:off x="2943225" y="12087225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74</xdr:row>
      <xdr:rowOff>95250</xdr:rowOff>
    </xdr:from>
    <xdr:to>
      <xdr:col>3</xdr:col>
      <xdr:colOff>57150</xdr:colOff>
      <xdr:row>75</xdr:row>
      <xdr:rowOff>95250</xdr:rowOff>
    </xdr:to>
    <xdr:sp>
      <xdr:nvSpPr>
        <xdr:cNvPr id="175" name="AutoShape 223"/>
        <xdr:cNvSpPr>
          <a:spLocks/>
        </xdr:cNvSpPr>
      </xdr:nvSpPr>
      <xdr:spPr>
        <a:xfrm>
          <a:off x="1704975" y="12087225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75</xdr:row>
      <xdr:rowOff>152400</xdr:rowOff>
    </xdr:from>
    <xdr:to>
      <xdr:col>9</xdr:col>
      <xdr:colOff>285750</xdr:colOff>
      <xdr:row>76</xdr:row>
      <xdr:rowOff>142875</xdr:rowOff>
    </xdr:to>
    <xdr:sp>
      <xdr:nvSpPr>
        <xdr:cNvPr id="176" name="Rectangle 224"/>
        <xdr:cNvSpPr>
          <a:spLocks/>
        </xdr:cNvSpPr>
      </xdr:nvSpPr>
      <xdr:spPr>
        <a:xfrm>
          <a:off x="5467350" y="12306300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76</xdr:row>
      <xdr:rowOff>9525</xdr:rowOff>
    </xdr:from>
    <xdr:to>
      <xdr:col>6</xdr:col>
      <xdr:colOff>495300</xdr:colOff>
      <xdr:row>77</xdr:row>
      <xdr:rowOff>0</xdr:rowOff>
    </xdr:to>
    <xdr:sp>
      <xdr:nvSpPr>
        <xdr:cNvPr id="177" name="Rectangle 225"/>
        <xdr:cNvSpPr>
          <a:spLocks/>
        </xdr:cNvSpPr>
      </xdr:nvSpPr>
      <xdr:spPr>
        <a:xfrm>
          <a:off x="3848100" y="12325350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76</xdr:row>
      <xdr:rowOff>19050</xdr:rowOff>
    </xdr:from>
    <xdr:to>
      <xdr:col>5</xdr:col>
      <xdr:colOff>114300</xdr:colOff>
      <xdr:row>77</xdr:row>
      <xdr:rowOff>9525</xdr:rowOff>
    </xdr:to>
    <xdr:sp>
      <xdr:nvSpPr>
        <xdr:cNvPr id="178" name="Rectangle 226"/>
        <xdr:cNvSpPr>
          <a:spLocks/>
        </xdr:cNvSpPr>
      </xdr:nvSpPr>
      <xdr:spPr>
        <a:xfrm>
          <a:off x="2857500" y="12334875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76</xdr:row>
      <xdr:rowOff>19050</xdr:rowOff>
    </xdr:from>
    <xdr:to>
      <xdr:col>3</xdr:col>
      <xdr:colOff>152400</xdr:colOff>
      <xdr:row>77</xdr:row>
      <xdr:rowOff>9525</xdr:rowOff>
    </xdr:to>
    <xdr:sp>
      <xdr:nvSpPr>
        <xdr:cNvPr id="179" name="Rectangle 227"/>
        <xdr:cNvSpPr>
          <a:spLocks/>
        </xdr:cNvSpPr>
      </xdr:nvSpPr>
      <xdr:spPr>
        <a:xfrm>
          <a:off x="1619250" y="12334875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75</xdr:row>
      <xdr:rowOff>104775</xdr:rowOff>
    </xdr:from>
    <xdr:to>
      <xdr:col>2</xdr:col>
      <xdr:colOff>571500</xdr:colOff>
      <xdr:row>76</xdr:row>
      <xdr:rowOff>19050</xdr:rowOff>
    </xdr:to>
    <xdr:sp>
      <xdr:nvSpPr>
        <xdr:cNvPr id="180" name="Oval 228"/>
        <xdr:cNvSpPr>
          <a:spLocks/>
        </xdr:cNvSpPr>
      </xdr:nvSpPr>
      <xdr:spPr>
        <a:xfrm>
          <a:off x="1724025" y="12258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75</xdr:row>
      <xdr:rowOff>104775</xdr:rowOff>
    </xdr:from>
    <xdr:to>
      <xdr:col>3</xdr:col>
      <xdr:colOff>47625</xdr:colOff>
      <xdr:row>76</xdr:row>
      <xdr:rowOff>19050</xdr:rowOff>
    </xdr:to>
    <xdr:sp>
      <xdr:nvSpPr>
        <xdr:cNvPr id="181" name="Oval 229"/>
        <xdr:cNvSpPr>
          <a:spLocks/>
        </xdr:cNvSpPr>
      </xdr:nvSpPr>
      <xdr:spPr>
        <a:xfrm>
          <a:off x="1809750" y="12258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75</xdr:row>
      <xdr:rowOff>66675</xdr:rowOff>
    </xdr:from>
    <xdr:to>
      <xdr:col>9</xdr:col>
      <xdr:colOff>95250</xdr:colOff>
      <xdr:row>75</xdr:row>
      <xdr:rowOff>142875</xdr:rowOff>
    </xdr:to>
    <xdr:sp>
      <xdr:nvSpPr>
        <xdr:cNvPr id="182" name="Oval 230"/>
        <xdr:cNvSpPr>
          <a:spLocks/>
        </xdr:cNvSpPr>
      </xdr:nvSpPr>
      <xdr:spPr>
        <a:xfrm>
          <a:off x="5572125" y="12220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75</xdr:row>
      <xdr:rowOff>85725</xdr:rowOff>
    </xdr:from>
    <xdr:to>
      <xdr:col>6</xdr:col>
      <xdr:colOff>295275</xdr:colOff>
      <xdr:row>76</xdr:row>
      <xdr:rowOff>0</xdr:rowOff>
    </xdr:to>
    <xdr:sp>
      <xdr:nvSpPr>
        <xdr:cNvPr id="183" name="Oval 231"/>
        <xdr:cNvSpPr>
          <a:spLocks/>
        </xdr:cNvSpPr>
      </xdr:nvSpPr>
      <xdr:spPr>
        <a:xfrm>
          <a:off x="3943350" y="122396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75</xdr:row>
      <xdr:rowOff>85725</xdr:rowOff>
    </xdr:from>
    <xdr:to>
      <xdr:col>6</xdr:col>
      <xdr:colOff>381000</xdr:colOff>
      <xdr:row>76</xdr:row>
      <xdr:rowOff>0</xdr:rowOff>
    </xdr:to>
    <xdr:sp>
      <xdr:nvSpPr>
        <xdr:cNvPr id="184" name="Oval 232"/>
        <xdr:cNvSpPr>
          <a:spLocks/>
        </xdr:cNvSpPr>
      </xdr:nvSpPr>
      <xdr:spPr>
        <a:xfrm>
          <a:off x="4029075" y="122396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75</xdr:row>
      <xdr:rowOff>104775</xdr:rowOff>
    </xdr:from>
    <xdr:to>
      <xdr:col>5</xdr:col>
      <xdr:colOff>9525</xdr:colOff>
      <xdr:row>76</xdr:row>
      <xdr:rowOff>19050</xdr:rowOff>
    </xdr:to>
    <xdr:sp>
      <xdr:nvSpPr>
        <xdr:cNvPr id="185" name="Oval 233"/>
        <xdr:cNvSpPr>
          <a:spLocks/>
        </xdr:cNvSpPr>
      </xdr:nvSpPr>
      <xdr:spPr>
        <a:xfrm>
          <a:off x="3048000" y="12258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75</xdr:row>
      <xdr:rowOff>104775</xdr:rowOff>
    </xdr:from>
    <xdr:to>
      <xdr:col>4</xdr:col>
      <xdr:colOff>533400</xdr:colOff>
      <xdr:row>76</xdr:row>
      <xdr:rowOff>19050</xdr:rowOff>
    </xdr:to>
    <xdr:sp>
      <xdr:nvSpPr>
        <xdr:cNvPr id="186" name="Oval 234"/>
        <xdr:cNvSpPr>
          <a:spLocks/>
        </xdr:cNvSpPr>
      </xdr:nvSpPr>
      <xdr:spPr>
        <a:xfrm>
          <a:off x="2962275" y="12258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9</xdr:col>
      <xdr:colOff>57150</xdr:colOff>
      <xdr:row>74</xdr:row>
      <xdr:rowOff>0</xdr:rowOff>
    </xdr:to>
    <xdr:sp>
      <xdr:nvSpPr>
        <xdr:cNvPr id="187" name="Line 235"/>
        <xdr:cNvSpPr>
          <a:spLocks/>
        </xdr:cNvSpPr>
      </xdr:nvSpPr>
      <xdr:spPr>
        <a:xfrm>
          <a:off x="685800" y="11991975"/>
          <a:ext cx="492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71</xdr:row>
      <xdr:rowOff>152400</xdr:rowOff>
    </xdr:from>
    <xdr:to>
      <xdr:col>1</xdr:col>
      <xdr:colOff>47625</xdr:colOff>
      <xdr:row>73</xdr:row>
      <xdr:rowOff>152400</xdr:rowOff>
    </xdr:to>
    <xdr:sp>
      <xdr:nvSpPr>
        <xdr:cNvPr id="188" name="Line 236"/>
        <xdr:cNvSpPr>
          <a:spLocks/>
        </xdr:cNvSpPr>
      </xdr:nvSpPr>
      <xdr:spPr>
        <a:xfrm flipV="1">
          <a:off x="666750" y="11658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71</xdr:row>
      <xdr:rowOff>0</xdr:rowOff>
    </xdr:from>
    <xdr:to>
      <xdr:col>2</xdr:col>
      <xdr:colOff>581025</xdr:colOff>
      <xdr:row>73</xdr:row>
      <xdr:rowOff>123825</xdr:rowOff>
    </xdr:to>
    <xdr:sp>
      <xdr:nvSpPr>
        <xdr:cNvPr id="189" name="Line 237"/>
        <xdr:cNvSpPr>
          <a:spLocks/>
        </xdr:cNvSpPr>
      </xdr:nvSpPr>
      <xdr:spPr>
        <a:xfrm flipV="1">
          <a:off x="1809750" y="11506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70</xdr:row>
      <xdr:rowOff>152400</xdr:rowOff>
    </xdr:from>
    <xdr:to>
      <xdr:col>4</xdr:col>
      <xdr:colOff>533400</xdr:colOff>
      <xdr:row>73</xdr:row>
      <xdr:rowOff>133350</xdr:rowOff>
    </xdr:to>
    <xdr:sp>
      <xdr:nvSpPr>
        <xdr:cNvPr id="190" name="Line 238"/>
        <xdr:cNvSpPr>
          <a:spLocks/>
        </xdr:cNvSpPr>
      </xdr:nvSpPr>
      <xdr:spPr>
        <a:xfrm flipV="1">
          <a:off x="3038475" y="11496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72</xdr:row>
      <xdr:rowOff>0</xdr:rowOff>
    </xdr:from>
    <xdr:to>
      <xdr:col>2</xdr:col>
      <xdr:colOff>581025</xdr:colOff>
      <xdr:row>72</xdr:row>
      <xdr:rowOff>0</xdr:rowOff>
    </xdr:to>
    <xdr:sp>
      <xdr:nvSpPr>
        <xdr:cNvPr id="191" name="Line 239"/>
        <xdr:cNvSpPr>
          <a:spLocks/>
        </xdr:cNvSpPr>
      </xdr:nvSpPr>
      <xdr:spPr>
        <a:xfrm>
          <a:off x="666750" y="116681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71</xdr:row>
      <xdr:rowOff>0</xdr:rowOff>
    </xdr:from>
    <xdr:to>
      <xdr:col>4</xdr:col>
      <xdr:colOff>552450</xdr:colOff>
      <xdr:row>71</xdr:row>
      <xdr:rowOff>0</xdr:rowOff>
    </xdr:to>
    <xdr:sp>
      <xdr:nvSpPr>
        <xdr:cNvPr id="192" name="Line 240"/>
        <xdr:cNvSpPr>
          <a:spLocks/>
        </xdr:cNvSpPr>
      </xdr:nvSpPr>
      <xdr:spPr>
        <a:xfrm>
          <a:off x="1809750" y="115062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72</xdr:row>
      <xdr:rowOff>0</xdr:rowOff>
    </xdr:from>
    <xdr:to>
      <xdr:col>1</xdr:col>
      <xdr:colOff>200025</xdr:colOff>
      <xdr:row>73</xdr:row>
      <xdr:rowOff>123825</xdr:rowOff>
    </xdr:to>
    <xdr:sp>
      <xdr:nvSpPr>
        <xdr:cNvPr id="193" name="Line 241"/>
        <xdr:cNvSpPr>
          <a:spLocks/>
        </xdr:cNvSpPr>
      </xdr:nvSpPr>
      <xdr:spPr>
        <a:xfrm>
          <a:off x="819150" y="11668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72</xdr:row>
      <xdr:rowOff>0</xdr:rowOff>
    </xdr:from>
    <xdr:to>
      <xdr:col>1</xdr:col>
      <xdr:colOff>371475</xdr:colOff>
      <xdr:row>73</xdr:row>
      <xdr:rowOff>123825</xdr:rowOff>
    </xdr:to>
    <xdr:sp>
      <xdr:nvSpPr>
        <xdr:cNvPr id="194" name="Line 242"/>
        <xdr:cNvSpPr>
          <a:spLocks/>
        </xdr:cNvSpPr>
      </xdr:nvSpPr>
      <xdr:spPr>
        <a:xfrm>
          <a:off x="990600" y="11668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72</xdr:row>
      <xdr:rowOff>9525</xdr:rowOff>
    </xdr:from>
    <xdr:to>
      <xdr:col>1</xdr:col>
      <xdr:colOff>552450</xdr:colOff>
      <xdr:row>73</xdr:row>
      <xdr:rowOff>133350</xdr:rowOff>
    </xdr:to>
    <xdr:sp>
      <xdr:nvSpPr>
        <xdr:cNvPr id="195" name="Line 243"/>
        <xdr:cNvSpPr>
          <a:spLocks/>
        </xdr:cNvSpPr>
      </xdr:nvSpPr>
      <xdr:spPr>
        <a:xfrm>
          <a:off x="1171575" y="11677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72</xdr:row>
      <xdr:rowOff>0</xdr:rowOff>
    </xdr:from>
    <xdr:to>
      <xdr:col>2</xdr:col>
      <xdr:colOff>95250</xdr:colOff>
      <xdr:row>73</xdr:row>
      <xdr:rowOff>123825</xdr:rowOff>
    </xdr:to>
    <xdr:sp>
      <xdr:nvSpPr>
        <xdr:cNvPr id="196" name="Line 244"/>
        <xdr:cNvSpPr>
          <a:spLocks/>
        </xdr:cNvSpPr>
      </xdr:nvSpPr>
      <xdr:spPr>
        <a:xfrm>
          <a:off x="1323975" y="11668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72</xdr:row>
      <xdr:rowOff>0</xdr:rowOff>
    </xdr:from>
    <xdr:to>
      <xdr:col>2</xdr:col>
      <xdr:colOff>247650</xdr:colOff>
      <xdr:row>73</xdr:row>
      <xdr:rowOff>123825</xdr:rowOff>
    </xdr:to>
    <xdr:sp>
      <xdr:nvSpPr>
        <xdr:cNvPr id="197" name="Line 245"/>
        <xdr:cNvSpPr>
          <a:spLocks/>
        </xdr:cNvSpPr>
      </xdr:nvSpPr>
      <xdr:spPr>
        <a:xfrm>
          <a:off x="1476375" y="11668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72</xdr:row>
      <xdr:rowOff>0</xdr:rowOff>
    </xdr:from>
    <xdr:to>
      <xdr:col>2</xdr:col>
      <xdr:colOff>400050</xdr:colOff>
      <xdr:row>73</xdr:row>
      <xdr:rowOff>123825</xdr:rowOff>
    </xdr:to>
    <xdr:sp>
      <xdr:nvSpPr>
        <xdr:cNvPr id="198" name="Line 246"/>
        <xdr:cNvSpPr>
          <a:spLocks/>
        </xdr:cNvSpPr>
      </xdr:nvSpPr>
      <xdr:spPr>
        <a:xfrm>
          <a:off x="1628775" y="11668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71</xdr:row>
      <xdr:rowOff>9525</xdr:rowOff>
    </xdr:from>
    <xdr:to>
      <xdr:col>3</xdr:col>
      <xdr:colOff>104775</xdr:colOff>
      <xdr:row>73</xdr:row>
      <xdr:rowOff>123825</xdr:rowOff>
    </xdr:to>
    <xdr:sp>
      <xdr:nvSpPr>
        <xdr:cNvPr id="199" name="Line 247"/>
        <xdr:cNvSpPr>
          <a:spLocks/>
        </xdr:cNvSpPr>
      </xdr:nvSpPr>
      <xdr:spPr>
        <a:xfrm>
          <a:off x="1943100" y="11515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71</xdr:row>
      <xdr:rowOff>9525</xdr:rowOff>
    </xdr:from>
    <xdr:to>
      <xdr:col>3</xdr:col>
      <xdr:colOff>266700</xdr:colOff>
      <xdr:row>73</xdr:row>
      <xdr:rowOff>123825</xdr:rowOff>
    </xdr:to>
    <xdr:sp>
      <xdr:nvSpPr>
        <xdr:cNvPr id="200" name="Line 248"/>
        <xdr:cNvSpPr>
          <a:spLocks/>
        </xdr:cNvSpPr>
      </xdr:nvSpPr>
      <xdr:spPr>
        <a:xfrm>
          <a:off x="2105025" y="11515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71</xdr:row>
      <xdr:rowOff>9525</xdr:rowOff>
    </xdr:from>
    <xdr:to>
      <xdr:col>3</xdr:col>
      <xdr:colOff>419100</xdr:colOff>
      <xdr:row>73</xdr:row>
      <xdr:rowOff>123825</xdr:rowOff>
    </xdr:to>
    <xdr:sp>
      <xdr:nvSpPr>
        <xdr:cNvPr id="201" name="Line 249"/>
        <xdr:cNvSpPr>
          <a:spLocks/>
        </xdr:cNvSpPr>
      </xdr:nvSpPr>
      <xdr:spPr>
        <a:xfrm>
          <a:off x="2257425" y="11515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71</xdr:row>
      <xdr:rowOff>9525</xdr:rowOff>
    </xdr:from>
    <xdr:to>
      <xdr:col>3</xdr:col>
      <xdr:colOff>571500</xdr:colOff>
      <xdr:row>73</xdr:row>
      <xdr:rowOff>123825</xdr:rowOff>
    </xdr:to>
    <xdr:sp>
      <xdr:nvSpPr>
        <xdr:cNvPr id="202" name="Line 250"/>
        <xdr:cNvSpPr>
          <a:spLocks/>
        </xdr:cNvSpPr>
      </xdr:nvSpPr>
      <xdr:spPr>
        <a:xfrm>
          <a:off x="2409825" y="11515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71</xdr:row>
      <xdr:rowOff>9525</xdr:rowOff>
    </xdr:from>
    <xdr:to>
      <xdr:col>4</xdr:col>
      <xdr:colOff>114300</xdr:colOff>
      <xdr:row>73</xdr:row>
      <xdr:rowOff>123825</xdr:rowOff>
    </xdr:to>
    <xdr:sp>
      <xdr:nvSpPr>
        <xdr:cNvPr id="203" name="Line 251"/>
        <xdr:cNvSpPr>
          <a:spLocks/>
        </xdr:cNvSpPr>
      </xdr:nvSpPr>
      <xdr:spPr>
        <a:xfrm>
          <a:off x="2619375" y="11515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71</xdr:row>
      <xdr:rowOff>9525</xdr:rowOff>
    </xdr:from>
    <xdr:to>
      <xdr:col>4</xdr:col>
      <xdr:colOff>257175</xdr:colOff>
      <xdr:row>73</xdr:row>
      <xdr:rowOff>123825</xdr:rowOff>
    </xdr:to>
    <xdr:sp>
      <xdr:nvSpPr>
        <xdr:cNvPr id="204" name="Line 252"/>
        <xdr:cNvSpPr>
          <a:spLocks/>
        </xdr:cNvSpPr>
      </xdr:nvSpPr>
      <xdr:spPr>
        <a:xfrm>
          <a:off x="2762250" y="11515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71</xdr:row>
      <xdr:rowOff>9525</xdr:rowOff>
    </xdr:from>
    <xdr:to>
      <xdr:col>4</xdr:col>
      <xdr:colOff>419100</xdr:colOff>
      <xdr:row>73</xdr:row>
      <xdr:rowOff>123825</xdr:rowOff>
    </xdr:to>
    <xdr:sp>
      <xdr:nvSpPr>
        <xdr:cNvPr id="205" name="Line 253"/>
        <xdr:cNvSpPr>
          <a:spLocks/>
        </xdr:cNvSpPr>
      </xdr:nvSpPr>
      <xdr:spPr>
        <a:xfrm>
          <a:off x="2924175" y="11515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71</xdr:row>
      <xdr:rowOff>123825</xdr:rowOff>
    </xdr:from>
    <xdr:to>
      <xdr:col>6</xdr:col>
      <xdr:colOff>333375</xdr:colOff>
      <xdr:row>73</xdr:row>
      <xdr:rowOff>142875</xdr:rowOff>
    </xdr:to>
    <xdr:sp>
      <xdr:nvSpPr>
        <xdr:cNvPr id="206" name="Line 255"/>
        <xdr:cNvSpPr>
          <a:spLocks/>
        </xdr:cNvSpPr>
      </xdr:nvSpPr>
      <xdr:spPr>
        <a:xfrm flipV="1">
          <a:off x="4057650" y="116300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71</xdr:row>
      <xdr:rowOff>133350</xdr:rowOff>
    </xdr:from>
    <xdr:to>
      <xdr:col>6</xdr:col>
      <xdr:colOff>333375</xdr:colOff>
      <xdr:row>71</xdr:row>
      <xdr:rowOff>133350</xdr:rowOff>
    </xdr:to>
    <xdr:sp>
      <xdr:nvSpPr>
        <xdr:cNvPr id="207" name="Line 256"/>
        <xdr:cNvSpPr>
          <a:spLocks/>
        </xdr:cNvSpPr>
      </xdr:nvSpPr>
      <xdr:spPr>
        <a:xfrm>
          <a:off x="3057525" y="116395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71</xdr:row>
      <xdr:rowOff>133350</xdr:rowOff>
    </xdr:from>
    <xdr:to>
      <xdr:col>5</xdr:col>
      <xdr:colOff>104775</xdr:colOff>
      <xdr:row>73</xdr:row>
      <xdr:rowOff>142875</xdr:rowOff>
    </xdr:to>
    <xdr:sp>
      <xdr:nvSpPr>
        <xdr:cNvPr id="208" name="Line 257"/>
        <xdr:cNvSpPr>
          <a:spLocks/>
        </xdr:cNvSpPr>
      </xdr:nvSpPr>
      <xdr:spPr>
        <a:xfrm>
          <a:off x="3219450" y="116395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71</xdr:row>
      <xdr:rowOff>133350</xdr:rowOff>
    </xdr:from>
    <xdr:to>
      <xdr:col>5</xdr:col>
      <xdr:colOff>257175</xdr:colOff>
      <xdr:row>73</xdr:row>
      <xdr:rowOff>142875</xdr:rowOff>
    </xdr:to>
    <xdr:sp>
      <xdr:nvSpPr>
        <xdr:cNvPr id="209" name="Line 258"/>
        <xdr:cNvSpPr>
          <a:spLocks/>
        </xdr:cNvSpPr>
      </xdr:nvSpPr>
      <xdr:spPr>
        <a:xfrm>
          <a:off x="3371850" y="116395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71</xdr:row>
      <xdr:rowOff>133350</xdr:rowOff>
    </xdr:from>
    <xdr:to>
      <xdr:col>5</xdr:col>
      <xdr:colOff>428625</xdr:colOff>
      <xdr:row>73</xdr:row>
      <xdr:rowOff>142875</xdr:rowOff>
    </xdr:to>
    <xdr:sp>
      <xdr:nvSpPr>
        <xdr:cNvPr id="210" name="Line 259"/>
        <xdr:cNvSpPr>
          <a:spLocks/>
        </xdr:cNvSpPr>
      </xdr:nvSpPr>
      <xdr:spPr>
        <a:xfrm>
          <a:off x="3543300" y="116395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133350</xdr:rowOff>
    </xdr:from>
    <xdr:to>
      <xdr:col>6</xdr:col>
      <xdr:colOff>0</xdr:colOff>
      <xdr:row>73</xdr:row>
      <xdr:rowOff>142875</xdr:rowOff>
    </xdr:to>
    <xdr:sp>
      <xdr:nvSpPr>
        <xdr:cNvPr id="211" name="Line 260"/>
        <xdr:cNvSpPr>
          <a:spLocks/>
        </xdr:cNvSpPr>
      </xdr:nvSpPr>
      <xdr:spPr>
        <a:xfrm>
          <a:off x="3724275" y="116395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71</xdr:row>
      <xdr:rowOff>133350</xdr:rowOff>
    </xdr:from>
    <xdr:to>
      <xdr:col>6</xdr:col>
      <xdr:colOff>180975</xdr:colOff>
      <xdr:row>73</xdr:row>
      <xdr:rowOff>142875</xdr:rowOff>
    </xdr:to>
    <xdr:sp>
      <xdr:nvSpPr>
        <xdr:cNvPr id="212" name="Line 261"/>
        <xdr:cNvSpPr>
          <a:spLocks/>
        </xdr:cNvSpPr>
      </xdr:nvSpPr>
      <xdr:spPr>
        <a:xfrm>
          <a:off x="3905250" y="116395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72</xdr:row>
      <xdr:rowOff>66675</xdr:rowOff>
    </xdr:from>
    <xdr:to>
      <xdr:col>9</xdr:col>
      <xdr:colOff>114300</xdr:colOff>
      <xdr:row>73</xdr:row>
      <xdr:rowOff>123825</xdr:rowOff>
    </xdr:to>
    <xdr:sp>
      <xdr:nvSpPr>
        <xdr:cNvPr id="213" name="Line 262"/>
        <xdr:cNvSpPr>
          <a:spLocks/>
        </xdr:cNvSpPr>
      </xdr:nvSpPr>
      <xdr:spPr>
        <a:xfrm flipV="1">
          <a:off x="5667375" y="117348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72</xdr:row>
      <xdr:rowOff>76200</xdr:rowOff>
    </xdr:from>
    <xdr:to>
      <xdr:col>9</xdr:col>
      <xdr:colOff>104775</xdr:colOff>
      <xdr:row>72</xdr:row>
      <xdr:rowOff>76200</xdr:rowOff>
    </xdr:to>
    <xdr:sp>
      <xdr:nvSpPr>
        <xdr:cNvPr id="214" name="Line 263"/>
        <xdr:cNvSpPr>
          <a:spLocks/>
        </xdr:cNvSpPr>
      </xdr:nvSpPr>
      <xdr:spPr>
        <a:xfrm>
          <a:off x="4067175" y="117443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72</xdr:row>
      <xdr:rowOff>85725</xdr:rowOff>
    </xdr:from>
    <xdr:to>
      <xdr:col>6</xdr:col>
      <xdr:colOff>466725</xdr:colOff>
      <xdr:row>73</xdr:row>
      <xdr:rowOff>133350</xdr:rowOff>
    </xdr:to>
    <xdr:sp>
      <xdr:nvSpPr>
        <xdr:cNvPr id="215" name="Line 264"/>
        <xdr:cNvSpPr>
          <a:spLocks/>
        </xdr:cNvSpPr>
      </xdr:nvSpPr>
      <xdr:spPr>
        <a:xfrm>
          <a:off x="4191000" y="117538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</xdr:row>
      <xdr:rowOff>85725</xdr:rowOff>
    </xdr:from>
    <xdr:to>
      <xdr:col>7</xdr:col>
      <xdr:colOff>9525</xdr:colOff>
      <xdr:row>73</xdr:row>
      <xdr:rowOff>133350</xdr:rowOff>
    </xdr:to>
    <xdr:sp>
      <xdr:nvSpPr>
        <xdr:cNvPr id="216" name="Line 265"/>
        <xdr:cNvSpPr>
          <a:spLocks/>
        </xdr:cNvSpPr>
      </xdr:nvSpPr>
      <xdr:spPr>
        <a:xfrm>
          <a:off x="4343400" y="117538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72</xdr:row>
      <xdr:rowOff>76200</xdr:rowOff>
    </xdr:from>
    <xdr:to>
      <xdr:col>7</xdr:col>
      <xdr:colOff>161925</xdr:colOff>
      <xdr:row>73</xdr:row>
      <xdr:rowOff>123825</xdr:rowOff>
    </xdr:to>
    <xdr:sp>
      <xdr:nvSpPr>
        <xdr:cNvPr id="217" name="Line 266"/>
        <xdr:cNvSpPr>
          <a:spLocks/>
        </xdr:cNvSpPr>
      </xdr:nvSpPr>
      <xdr:spPr>
        <a:xfrm>
          <a:off x="4495800" y="117443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72</xdr:row>
      <xdr:rowOff>76200</xdr:rowOff>
    </xdr:from>
    <xdr:to>
      <xdr:col>7</xdr:col>
      <xdr:colOff>314325</xdr:colOff>
      <xdr:row>73</xdr:row>
      <xdr:rowOff>123825</xdr:rowOff>
    </xdr:to>
    <xdr:sp>
      <xdr:nvSpPr>
        <xdr:cNvPr id="218" name="Line 267"/>
        <xdr:cNvSpPr>
          <a:spLocks/>
        </xdr:cNvSpPr>
      </xdr:nvSpPr>
      <xdr:spPr>
        <a:xfrm>
          <a:off x="4648200" y="117443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72</xdr:row>
      <xdr:rowOff>76200</xdr:rowOff>
    </xdr:from>
    <xdr:to>
      <xdr:col>7</xdr:col>
      <xdr:colOff>466725</xdr:colOff>
      <xdr:row>73</xdr:row>
      <xdr:rowOff>123825</xdr:rowOff>
    </xdr:to>
    <xdr:sp>
      <xdr:nvSpPr>
        <xdr:cNvPr id="219" name="Line 268"/>
        <xdr:cNvSpPr>
          <a:spLocks/>
        </xdr:cNvSpPr>
      </xdr:nvSpPr>
      <xdr:spPr>
        <a:xfrm>
          <a:off x="4800600" y="117443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72</xdr:row>
      <xdr:rowOff>76200</xdr:rowOff>
    </xdr:from>
    <xdr:to>
      <xdr:col>8</xdr:col>
      <xdr:colOff>9525</xdr:colOff>
      <xdr:row>73</xdr:row>
      <xdr:rowOff>123825</xdr:rowOff>
    </xdr:to>
    <xdr:sp>
      <xdr:nvSpPr>
        <xdr:cNvPr id="220" name="Line 269"/>
        <xdr:cNvSpPr>
          <a:spLocks/>
        </xdr:cNvSpPr>
      </xdr:nvSpPr>
      <xdr:spPr>
        <a:xfrm>
          <a:off x="4953000" y="117443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72</xdr:row>
      <xdr:rowOff>85725</xdr:rowOff>
    </xdr:from>
    <xdr:to>
      <xdr:col>8</xdr:col>
      <xdr:colOff>161925</xdr:colOff>
      <xdr:row>73</xdr:row>
      <xdr:rowOff>133350</xdr:rowOff>
    </xdr:to>
    <xdr:sp>
      <xdr:nvSpPr>
        <xdr:cNvPr id="221" name="Line 270"/>
        <xdr:cNvSpPr>
          <a:spLocks/>
        </xdr:cNvSpPr>
      </xdr:nvSpPr>
      <xdr:spPr>
        <a:xfrm>
          <a:off x="5105400" y="117538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72</xdr:row>
      <xdr:rowOff>85725</xdr:rowOff>
    </xdr:from>
    <xdr:to>
      <xdr:col>8</xdr:col>
      <xdr:colOff>314325</xdr:colOff>
      <xdr:row>73</xdr:row>
      <xdr:rowOff>133350</xdr:rowOff>
    </xdr:to>
    <xdr:sp>
      <xdr:nvSpPr>
        <xdr:cNvPr id="222" name="Line 271"/>
        <xdr:cNvSpPr>
          <a:spLocks/>
        </xdr:cNvSpPr>
      </xdr:nvSpPr>
      <xdr:spPr>
        <a:xfrm>
          <a:off x="5257800" y="117538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72</xdr:row>
      <xdr:rowOff>85725</xdr:rowOff>
    </xdr:from>
    <xdr:to>
      <xdr:col>8</xdr:col>
      <xdr:colOff>466725</xdr:colOff>
      <xdr:row>73</xdr:row>
      <xdr:rowOff>133350</xdr:rowOff>
    </xdr:to>
    <xdr:sp>
      <xdr:nvSpPr>
        <xdr:cNvPr id="223" name="Line 272"/>
        <xdr:cNvSpPr>
          <a:spLocks/>
        </xdr:cNvSpPr>
      </xdr:nvSpPr>
      <xdr:spPr>
        <a:xfrm>
          <a:off x="5410200" y="117538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72</xdr:row>
      <xdr:rowOff>95250</xdr:rowOff>
    </xdr:from>
    <xdr:to>
      <xdr:col>9</xdr:col>
      <xdr:colOff>9525</xdr:colOff>
      <xdr:row>73</xdr:row>
      <xdr:rowOff>142875</xdr:rowOff>
    </xdr:to>
    <xdr:sp>
      <xdr:nvSpPr>
        <xdr:cNvPr id="224" name="Line 273"/>
        <xdr:cNvSpPr>
          <a:spLocks/>
        </xdr:cNvSpPr>
      </xdr:nvSpPr>
      <xdr:spPr>
        <a:xfrm>
          <a:off x="5562600" y="117633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47</xdr:row>
      <xdr:rowOff>123825</xdr:rowOff>
    </xdr:from>
    <xdr:to>
      <xdr:col>2</xdr:col>
      <xdr:colOff>142875</xdr:colOff>
      <xdr:row>49</xdr:row>
      <xdr:rowOff>104775</xdr:rowOff>
    </xdr:to>
    <xdr:sp>
      <xdr:nvSpPr>
        <xdr:cNvPr id="225" name="Line 274"/>
        <xdr:cNvSpPr>
          <a:spLocks/>
        </xdr:cNvSpPr>
      </xdr:nvSpPr>
      <xdr:spPr>
        <a:xfrm>
          <a:off x="1066800" y="7743825"/>
          <a:ext cx="304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47</xdr:row>
      <xdr:rowOff>85725</xdr:rowOff>
    </xdr:from>
    <xdr:to>
      <xdr:col>4</xdr:col>
      <xdr:colOff>276225</xdr:colOff>
      <xdr:row>48</xdr:row>
      <xdr:rowOff>123825</xdr:rowOff>
    </xdr:to>
    <xdr:sp>
      <xdr:nvSpPr>
        <xdr:cNvPr id="226" name="Line 275"/>
        <xdr:cNvSpPr>
          <a:spLocks/>
        </xdr:cNvSpPr>
      </xdr:nvSpPr>
      <xdr:spPr>
        <a:xfrm>
          <a:off x="2695575" y="7705725"/>
          <a:ext cx="85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47</xdr:row>
      <xdr:rowOff>123825</xdr:rowOff>
    </xdr:from>
    <xdr:to>
      <xdr:col>7</xdr:col>
      <xdr:colOff>485775</xdr:colOff>
      <xdr:row>49</xdr:row>
      <xdr:rowOff>66675</xdr:rowOff>
    </xdr:to>
    <xdr:sp>
      <xdr:nvSpPr>
        <xdr:cNvPr id="227" name="Line 276"/>
        <xdr:cNvSpPr>
          <a:spLocks/>
        </xdr:cNvSpPr>
      </xdr:nvSpPr>
      <xdr:spPr>
        <a:xfrm>
          <a:off x="4533900" y="7743825"/>
          <a:ext cx="285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48</xdr:row>
      <xdr:rowOff>114300</xdr:rowOff>
    </xdr:from>
    <xdr:to>
      <xdr:col>11</xdr:col>
      <xdr:colOff>485775</xdr:colOff>
      <xdr:row>50</xdr:row>
      <xdr:rowOff>0</xdr:rowOff>
    </xdr:to>
    <xdr:sp>
      <xdr:nvSpPr>
        <xdr:cNvPr id="228" name="Line 277"/>
        <xdr:cNvSpPr>
          <a:spLocks/>
        </xdr:cNvSpPr>
      </xdr:nvSpPr>
      <xdr:spPr>
        <a:xfrm>
          <a:off x="6953250" y="7896225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70</xdr:row>
      <xdr:rowOff>133350</xdr:rowOff>
    </xdr:from>
    <xdr:to>
      <xdr:col>2</xdr:col>
      <xdr:colOff>19050</xdr:colOff>
      <xdr:row>72</xdr:row>
      <xdr:rowOff>95250</xdr:rowOff>
    </xdr:to>
    <xdr:sp>
      <xdr:nvSpPr>
        <xdr:cNvPr id="229" name="Line 278"/>
        <xdr:cNvSpPr>
          <a:spLocks/>
        </xdr:cNvSpPr>
      </xdr:nvSpPr>
      <xdr:spPr>
        <a:xfrm>
          <a:off x="1019175" y="11477625"/>
          <a:ext cx="2286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70</xdr:row>
      <xdr:rowOff>95250</xdr:rowOff>
    </xdr:from>
    <xdr:to>
      <xdr:col>4</xdr:col>
      <xdr:colOff>9525</xdr:colOff>
      <xdr:row>72</xdr:row>
      <xdr:rowOff>0</xdr:rowOff>
    </xdr:to>
    <xdr:sp>
      <xdr:nvSpPr>
        <xdr:cNvPr id="230" name="Line 279"/>
        <xdr:cNvSpPr>
          <a:spLocks/>
        </xdr:cNvSpPr>
      </xdr:nvSpPr>
      <xdr:spPr>
        <a:xfrm>
          <a:off x="2276475" y="11439525"/>
          <a:ext cx="2381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71</xdr:row>
      <xdr:rowOff>104775</xdr:rowOff>
    </xdr:from>
    <xdr:to>
      <xdr:col>6</xdr:col>
      <xdr:colOff>361950</xdr:colOff>
      <xdr:row>72</xdr:row>
      <xdr:rowOff>66675</xdr:rowOff>
    </xdr:to>
    <xdr:sp>
      <xdr:nvSpPr>
        <xdr:cNvPr id="231" name="Line 280"/>
        <xdr:cNvSpPr>
          <a:spLocks/>
        </xdr:cNvSpPr>
      </xdr:nvSpPr>
      <xdr:spPr>
        <a:xfrm flipH="1">
          <a:off x="3952875" y="11610975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71</xdr:row>
      <xdr:rowOff>142875</xdr:rowOff>
    </xdr:from>
    <xdr:to>
      <xdr:col>8</xdr:col>
      <xdr:colOff>390525</xdr:colOff>
      <xdr:row>73</xdr:row>
      <xdr:rowOff>19050</xdr:rowOff>
    </xdr:to>
    <xdr:sp>
      <xdr:nvSpPr>
        <xdr:cNvPr id="232" name="Line 281"/>
        <xdr:cNvSpPr>
          <a:spLocks/>
        </xdr:cNvSpPr>
      </xdr:nvSpPr>
      <xdr:spPr>
        <a:xfrm>
          <a:off x="5124450" y="11649075"/>
          <a:ext cx="209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76</xdr:row>
      <xdr:rowOff>152400</xdr:rowOff>
    </xdr:from>
    <xdr:to>
      <xdr:col>0</xdr:col>
      <xdr:colOff>609600</xdr:colOff>
      <xdr:row>79</xdr:row>
      <xdr:rowOff>0</xdr:rowOff>
    </xdr:to>
    <xdr:sp>
      <xdr:nvSpPr>
        <xdr:cNvPr id="233" name="Line 282"/>
        <xdr:cNvSpPr>
          <a:spLocks/>
        </xdr:cNvSpPr>
      </xdr:nvSpPr>
      <xdr:spPr>
        <a:xfrm flipV="1">
          <a:off x="609600" y="12468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77</xdr:row>
      <xdr:rowOff>114300</xdr:rowOff>
    </xdr:from>
    <xdr:to>
      <xdr:col>2</xdr:col>
      <xdr:colOff>514350</xdr:colOff>
      <xdr:row>80</xdr:row>
      <xdr:rowOff>0</xdr:rowOff>
    </xdr:to>
    <xdr:sp>
      <xdr:nvSpPr>
        <xdr:cNvPr id="234" name="Line 283"/>
        <xdr:cNvSpPr>
          <a:spLocks/>
        </xdr:cNvSpPr>
      </xdr:nvSpPr>
      <xdr:spPr>
        <a:xfrm flipV="1">
          <a:off x="1743075" y="125920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114300</xdr:rowOff>
    </xdr:from>
    <xdr:to>
      <xdr:col>3</xdr:col>
      <xdr:colOff>0</xdr:colOff>
      <xdr:row>80</xdr:row>
      <xdr:rowOff>0</xdr:rowOff>
    </xdr:to>
    <xdr:sp>
      <xdr:nvSpPr>
        <xdr:cNvPr id="235" name="Line 284"/>
        <xdr:cNvSpPr>
          <a:spLocks/>
        </xdr:cNvSpPr>
      </xdr:nvSpPr>
      <xdr:spPr>
        <a:xfrm flipV="1">
          <a:off x="1838325" y="125920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77</xdr:row>
      <xdr:rowOff>76200</xdr:rowOff>
    </xdr:from>
    <xdr:to>
      <xdr:col>4</xdr:col>
      <xdr:colOff>504825</xdr:colOff>
      <xdr:row>80</xdr:row>
      <xdr:rowOff>0</xdr:rowOff>
    </xdr:to>
    <xdr:sp>
      <xdr:nvSpPr>
        <xdr:cNvPr id="236" name="Line 285"/>
        <xdr:cNvSpPr>
          <a:spLocks/>
        </xdr:cNvSpPr>
      </xdr:nvSpPr>
      <xdr:spPr>
        <a:xfrm flipV="1">
          <a:off x="3009900" y="125539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77</xdr:row>
      <xdr:rowOff>76200</xdr:rowOff>
    </xdr:from>
    <xdr:to>
      <xdr:col>4</xdr:col>
      <xdr:colOff>600075</xdr:colOff>
      <xdr:row>79</xdr:row>
      <xdr:rowOff>152400</xdr:rowOff>
    </xdr:to>
    <xdr:sp>
      <xdr:nvSpPr>
        <xdr:cNvPr id="237" name="Line 286"/>
        <xdr:cNvSpPr>
          <a:spLocks/>
        </xdr:cNvSpPr>
      </xdr:nvSpPr>
      <xdr:spPr>
        <a:xfrm flipV="1">
          <a:off x="3105150" y="125539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77</xdr:row>
      <xdr:rowOff>76200</xdr:rowOff>
    </xdr:from>
    <xdr:to>
      <xdr:col>6</xdr:col>
      <xdr:colOff>285750</xdr:colOff>
      <xdr:row>79</xdr:row>
      <xdr:rowOff>142875</xdr:rowOff>
    </xdr:to>
    <xdr:sp>
      <xdr:nvSpPr>
        <xdr:cNvPr id="238" name="Line 287"/>
        <xdr:cNvSpPr>
          <a:spLocks/>
        </xdr:cNvSpPr>
      </xdr:nvSpPr>
      <xdr:spPr>
        <a:xfrm flipV="1">
          <a:off x="4010025" y="125539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77</xdr:row>
      <xdr:rowOff>76200</xdr:rowOff>
    </xdr:from>
    <xdr:to>
      <xdr:col>6</xdr:col>
      <xdr:colOff>390525</xdr:colOff>
      <xdr:row>80</xdr:row>
      <xdr:rowOff>9525</xdr:rowOff>
    </xdr:to>
    <xdr:sp>
      <xdr:nvSpPr>
        <xdr:cNvPr id="239" name="Line 288"/>
        <xdr:cNvSpPr>
          <a:spLocks/>
        </xdr:cNvSpPr>
      </xdr:nvSpPr>
      <xdr:spPr>
        <a:xfrm flipV="1">
          <a:off x="4114800" y="125539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77</xdr:row>
      <xdr:rowOff>66675</xdr:rowOff>
    </xdr:from>
    <xdr:to>
      <xdr:col>9</xdr:col>
      <xdr:colOff>123825</xdr:colOff>
      <xdr:row>79</xdr:row>
      <xdr:rowOff>142875</xdr:rowOff>
    </xdr:to>
    <xdr:sp>
      <xdr:nvSpPr>
        <xdr:cNvPr id="240" name="Line 289"/>
        <xdr:cNvSpPr>
          <a:spLocks/>
        </xdr:cNvSpPr>
      </xdr:nvSpPr>
      <xdr:spPr>
        <a:xfrm flipV="1">
          <a:off x="5676900" y="12544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89</xdr:row>
      <xdr:rowOff>0</xdr:rowOff>
    </xdr:from>
    <xdr:to>
      <xdr:col>9</xdr:col>
      <xdr:colOff>123825</xdr:colOff>
      <xdr:row>89</xdr:row>
      <xdr:rowOff>0</xdr:rowOff>
    </xdr:to>
    <xdr:sp>
      <xdr:nvSpPr>
        <xdr:cNvPr id="241" name="Line 290"/>
        <xdr:cNvSpPr>
          <a:spLocks/>
        </xdr:cNvSpPr>
      </xdr:nvSpPr>
      <xdr:spPr>
        <a:xfrm>
          <a:off x="609600" y="14420850"/>
          <a:ext cx="506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114300</xdr:rowOff>
    </xdr:from>
    <xdr:to>
      <xdr:col>1</xdr:col>
      <xdr:colOff>0</xdr:colOff>
      <xdr:row>89</xdr:row>
      <xdr:rowOff>0</xdr:rowOff>
    </xdr:to>
    <xdr:sp>
      <xdr:nvSpPr>
        <xdr:cNvPr id="242" name="Line 291"/>
        <xdr:cNvSpPr>
          <a:spLocks/>
        </xdr:cNvSpPr>
      </xdr:nvSpPr>
      <xdr:spPr>
        <a:xfrm flipV="1">
          <a:off x="619125" y="140493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114300</xdr:rowOff>
    </xdr:from>
    <xdr:to>
      <xdr:col>2</xdr:col>
      <xdr:colOff>561975</xdr:colOff>
      <xdr:row>93</xdr:row>
      <xdr:rowOff>114300</xdr:rowOff>
    </xdr:to>
    <xdr:sp>
      <xdr:nvSpPr>
        <xdr:cNvPr id="243" name="Line 300"/>
        <xdr:cNvSpPr>
          <a:spLocks/>
        </xdr:cNvSpPr>
      </xdr:nvSpPr>
      <xdr:spPr>
        <a:xfrm>
          <a:off x="619125" y="1404937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82</xdr:row>
      <xdr:rowOff>114300</xdr:rowOff>
    </xdr:from>
    <xdr:to>
      <xdr:col>4</xdr:col>
      <xdr:colOff>523875</xdr:colOff>
      <xdr:row>94</xdr:row>
      <xdr:rowOff>123825</xdr:rowOff>
    </xdr:to>
    <xdr:sp>
      <xdr:nvSpPr>
        <xdr:cNvPr id="244" name="Line 301"/>
        <xdr:cNvSpPr>
          <a:spLocks/>
        </xdr:cNvSpPr>
      </xdr:nvSpPr>
      <xdr:spPr>
        <a:xfrm>
          <a:off x="1800225" y="13401675"/>
          <a:ext cx="1228725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85</xdr:row>
      <xdr:rowOff>85725</xdr:rowOff>
    </xdr:from>
    <xdr:to>
      <xdr:col>6</xdr:col>
      <xdr:colOff>333375</xdr:colOff>
      <xdr:row>93</xdr:row>
      <xdr:rowOff>28575</xdr:rowOff>
    </xdr:to>
    <xdr:sp>
      <xdr:nvSpPr>
        <xdr:cNvPr id="245" name="Line 302"/>
        <xdr:cNvSpPr>
          <a:spLocks/>
        </xdr:cNvSpPr>
      </xdr:nvSpPr>
      <xdr:spPr>
        <a:xfrm>
          <a:off x="3038475" y="13858875"/>
          <a:ext cx="10191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85</xdr:row>
      <xdr:rowOff>133350</xdr:rowOff>
    </xdr:from>
    <xdr:to>
      <xdr:col>9</xdr:col>
      <xdr:colOff>123825</xdr:colOff>
      <xdr:row>93</xdr:row>
      <xdr:rowOff>114300</xdr:rowOff>
    </xdr:to>
    <xdr:sp>
      <xdr:nvSpPr>
        <xdr:cNvPr id="246" name="Line 303"/>
        <xdr:cNvSpPr>
          <a:spLocks/>
        </xdr:cNvSpPr>
      </xdr:nvSpPr>
      <xdr:spPr>
        <a:xfrm>
          <a:off x="4048125" y="13906500"/>
          <a:ext cx="16287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82</xdr:row>
      <xdr:rowOff>104775</xdr:rowOff>
    </xdr:from>
    <xdr:to>
      <xdr:col>2</xdr:col>
      <xdr:colOff>571500</xdr:colOff>
      <xdr:row>93</xdr:row>
      <xdr:rowOff>142875</xdr:rowOff>
    </xdr:to>
    <xdr:sp>
      <xdr:nvSpPr>
        <xdr:cNvPr id="247" name="Line 304"/>
        <xdr:cNvSpPr>
          <a:spLocks/>
        </xdr:cNvSpPr>
      </xdr:nvSpPr>
      <xdr:spPr>
        <a:xfrm>
          <a:off x="1800225" y="13392150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85</xdr:row>
      <xdr:rowOff>85725</xdr:rowOff>
    </xdr:from>
    <xdr:to>
      <xdr:col>4</xdr:col>
      <xdr:colOff>533400</xdr:colOff>
      <xdr:row>94</xdr:row>
      <xdr:rowOff>123825</xdr:rowOff>
    </xdr:to>
    <xdr:sp>
      <xdr:nvSpPr>
        <xdr:cNvPr id="248" name="Line 305"/>
        <xdr:cNvSpPr>
          <a:spLocks/>
        </xdr:cNvSpPr>
      </xdr:nvSpPr>
      <xdr:spPr>
        <a:xfrm>
          <a:off x="3038475" y="1385887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85</xdr:row>
      <xdr:rowOff>142875</xdr:rowOff>
    </xdr:from>
    <xdr:to>
      <xdr:col>6</xdr:col>
      <xdr:colOff>333375</xdr:colOff>
      <xdr:row>93</xdr:row>
      <xdr:rowOff>38100</xdr:rowOff>
    </xdr:to>
    <xdr:sp>
      <xdr:nvSpPr>
        <xdr:cNvPr id="249" name="Line 306"/>
        <xdr:cNvSpPr>
          <a:spLocks/>
        </xdr:cNvSpPr>
      </xdr:nvSpPr>
      <xdr:spPr>
        <a:xfrm>
          <a:off x="4057650" y="139160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89</xdr:row>
      <xdr:rowOff>0</xdr:rowOff>
    </xdr:from>
    <xdr:to>
      <xdr:col>9</xdr:col>
      <xdr:colOff>114300</xdr:colOff>
      <xdr:row>93</xdr:row>
      <xdr:rowOff>104775</xdr:rowOff>
    </xdr:to>
    <xdr:sp>
      <xdr:nvSpPr>
        <xdr:cNvPr id="250" name="Line 307"/>
        <xdr:cNvSpPr>
          <a:spLocks/>
        </xdr:cNvSpPr>
      </xdr:nvSpPr>
      <xdr:spPr>
        <a:xfrm>
          <a:off x="5667375" y="144208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104775</xdr:rowOff>
    </xdr:from>
    <xdr:to>
      <xdr:col>9</xdr:col>
      <xdr:colOff>114300</xdr:colOff>
      <xdr:row>94</xdr:row>
      <xdr:rowOff>152400</xdr:rowOff>
    </xdr:to>
    <xdr:sp>
      <xdr:nvSpPr>
        <xdr:cNvPr id="251" name="Polygon 308"/>
        <xdr:cNvSpPr>
          <a:spLocks/>
        </xdr:cNvSpPr>
      </xdr:nvSpPr>
      <xdr:spPr>
        <a:xfrm>
          <a:off x="619125" y="13392150"/>
          <a:ext cx="5048250" cy="1990725"/>
        </a:xfrm>
        <a:custGeom>
          <a:pathLst>
            <a:path h="209" w="530">
              <a:moveTo>
                <a:pt x="0" y="108"/>
              </a:moveTo>
              <a:lnTo>
                <a:pt x="0" y="68"/>
              </a:lnTo>
              <a:lnTo>
                <a:pt x="123" y="188"/>
              </a:lnTo>
              <a:lnTo>
                <a:pt x="124" y="0"/>
              </a:lnTo>
              <a:lnTo>
                <a:pt x="254" y="209"/>
              </a:lnTo>
              <a:lnTo>
                <a:pt x="254" y="50"/>
              </a:lnTo>
              <a:lnTo>
                <a:pt x="361" y="179"/>
              </a:lnTo>
              <a:lnTo>
                <a:pt x="361" y="53"/>
              </a:lnTo>
              <a:lnTo>
                <a:pt x="529" y="187"/>
              </a:lnTo>
              <a:lnTo>
                <a:pt x="530" y="108"/>
              </a:lnTo>
              <a:lnTo>
                <a:pt x="0" y="108"/>
              </a:lnTo>
              <a:close/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89</xdr:row>
      <xdr:rowOff>152400</xdr:rowOff>
    </xdr:from>
    <xdr:to>
      <xdr:col>10</xdr:col>
      <xdr:colOff>590550</xdr:colOff>
      <xdr:row>91</xdr:row>
      <xdr:rowOff>9525</xdr:rowOff>
    </xdr:to>
    <xdr:sp>
      <xdr:nvSpPr>
        <xdr:cNvPr id="252" name="Rectangle 309"/>
        <xdr:cNvSpPr>
          <a:spLocks/>
        </xdr:cNvSpPr>
      </xdr:nvSpPr>
      <xdr:spPr>
        <a:xfrm>
          <a:off x="6572250" y="145732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+</a:t>
          </a:r>
        </a:p>
      </xdr:txBody>
    </xdr:sp>
    <xdr:clientData/>
  </xdr:twoCellAnchor>
  <xdr:twoCellAnchor>
    <xdr:from>
      <xdr:col>11</xdr:col>
      <xdr:colOff>47625</xdr:colOff>
      <xdr:row>90</xdr:row>
      <xdr:rowOff>0</xdr:rowOff>
    </xdr:from>
    <xdr:to>
      <xdr:col>11</xdr:col>
      <xdr:colOff>47625</xdr:colOff>
      <xdr:row>91</xdr:row>
      <xdr:rowOff>0</xdr:rowOff>
    </xdr:to>
    <xdr:sp>
      <xdr:nvSpPr>
        <xdr:cNvPr id="253" name="Line 310"/>
        <xdr:cNvSpPr>
          <a:spLocks/>
        </xdr:cNvSpPr>
      </xdr:nvSpPr>
      <xdr:spPr>
        <a:xfrm>
          <a:off x="6819900" y="14582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89</xdr:row>
      <xdr:rowOff>152400</xdr:rowOff>
    </xdr:from>
    <xdr:to>
      <xdr:col>10</xdr:col>
      <xdr:colOff>352425</xdr:colOff>
      <xdr:row>90</xdr:row>
      <xdr:rowOff>152400</xdr:rowOff>
    </xdr:to>
    <xdr:sp>
      <xdr:nvSpPr>
        <xdr:cNvPr id="254" name="Line 311"/>
        <xdr:cNvSpPr>
          <a:spLocks/>
        </xdr:cNvSpPr>
      </xdr:nvSpPr>
      <xdr:spPr>
        <a:xfrm>
          <a:off x="6515100" y="14573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88</xdr:row>
      <xdr:rowOff>47625</xdr:rowOff>
    </xdr:from>
    <xdr:to>
      <xdr:col>11</xdr:col>
      <xdr:colOff>38100</xdr:colOff>
      <xdr:row>88</xdr:row>
      <xdr:rowOff>47625</xdr:rowOff>
    </xdr:to>
    <xdr:sp>
      <xdr:nvSpPr>
        <xdr:cNvPr id="255" name="Line 312"/>
        <xdr:cNvSpPr>
          <a:spLocks/>
        </xdr:cNvSpPr>
      </xdr:nvSpPr>
      <xdr:spPr>
        <a:xfrm>
          <a:off x="6515100" y="143065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88</xdr:row>
      <xdr:rowOff>9525</xdr:rowOff>
    </xdr:from>
    <xdr:to>
      <xdr:col>10</xdr:col>
      <xdr:colOff>333375</xdr:colOff>
      <xdr:row>88</xdr:row>
      <xdr:rowOff>85725</xdr:rowOff>
    </xdr:to>
    <xdr:sp>
      <xdr:nvSpPr>
        <xdr:cNvPr id="256" name="Line 313"/>
        <xdr:cNvSpPr>
          <a:spLocks/>
        </xdr:cNvSpPr>
      </xdr:nvSpPr>
      <xdr:spPr>
        <a:xfrm>
          <a:off x="6496050" y="142684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88</xdr:row>
      <xdr:rowOff>9525</xdr:rowOff>
    </xdr:from>
    <xdr:to>
      <xdr:col>11</xdr:col>
      <xdr:colOff>28575</xdr:colOff>
      <xdr:row>88</xdr:row>
      <xdr:rowOff>85725</xdr:rowOff>
    </xdr:to>
    <xdr:sp>
      <xdr:nvSpPr>
        <xdr:cNvPr id="257" name="Line 314"/>
        <xdr:cNvSpPr>
          <a:spLocks/>
        </xdr:cNvSpPr>
      </xdr:nvSpPr>
      <xdr:spPr>
        <a:xfrm>
          <a:off x="6800850" y="142684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85</xdr:row>
      <xdr:rowOff>19050</xdr:rowOff>
    </xdr:from>
    <xdr:to>
      <xdr:col>1</xdr:col>
      <xdr:colOff>390525</xdr:colOff>
      <xdr:row>85</xdr:row>
      <xdr:rowOff>19050</xdr:rowOff>
    </xdr:to>
    <xdr:sp>
      <xdr:nvSpPr>
        <xdr:cNvPr id="258" name="Line 317"/>
        <xdr:cNvSpPr>
          <a:spLocks/>
        </xdr:cNvSpPr>
      </xdr:nvSpPr>
      <xdr:spPr>
        <a:xfrm>
          <a:off x="609600" y="13792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82</xdr:row>
      <xdr:rowOff>19050</xdr:rowOff>
    </xdr:from>
    <xdr:to>
      <xdr:col>3</xdr:col>
      <xdr:colOff>590550</xdr:colOff>
      <xdr:row>82</xdr:row>
      <xdr:rowOff>19050</xdr:rowOff>
    </xdr:to>
    <xdr:sp>
      <xdr:nvSpPr>
        <xdr:cNvPr id="259" name="Line 318"/>
        <xdr:cNvSpPr>
          <a:spLocks/>
        </xdr:cNvSpPr>
      </xdr:nvSpPr>
      <xdr:spPr>
        <a:xfrm>
          <a:off x="1809750" y="13306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85</xdr:row>
      <xdr:rowOff>19050</xdr:rowOff>
    </xdr:from>
    <xdr:to>
      <xdr:col>5</xdr:col>
      <xdr:colOff>381000</xdr:colOff>
      <xdr:row>85</xdr:row>
      <xdr:rowOff>19050</xdr:rowOff>
    </xdr:to>
    <xdr:sp>
      <xdr:nvSpPr>
        <xdr:cNvPr id="260" name="Line 319"/>
        <xdr:cNvSpPr>
          <a:spLocks/>
        </xdr:cNvSpPr>
      </xdr:nvSpPr>
      <xdr:spPr>
        <a:xfrm>
          <a:off x="3028950" y="13792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85</xdr:row>
      <xdr:rowOff>19050</xdr:rowOff>
    </xdr:from>
    <xdr:to>
      <xdr:col>7</xdr:col>
      <xdr:colOff>361950</xdr:colOff>
      <xdr:row>85</xdr:row>
      <xdr:rowOff>19050</xdr:rowOff>
    </xdr:to>
    <xdr:sp>
      <xdr:nvSpPr>
        <xdr:cNvPr id="261" name="Line 320"/>
        <xdr:cNvSpPr>
          <a:spLocks/>
        </xdr:cNvSpPr>
      </xdr:nvSpPr>
      <xdr:spPr>
        <a:xfrm>
          <a:off x="4038600" y="13792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84</xdr:row>
      <xdr:rowOff>133350</xdr:rowOff>
    </xdr:from>
    <xdr:to>
      <xdr:col>0</xdr:col>
      <xdr:colOff>609600</xdr:colOff>
      <xdr:row>85</xdr:row>
      <xdr:rowOff>66675</xdr:rowOff>
    </xdr:to>
    <xdr:sp>
      <xdr:nvSpPr>
        <xdr:cNvPr id="262" name="Line 322"/>
        <xdr:cNvSpPr>
          <a:spLocks/>
        </xdr:cNvSpPr>
      </xdr:nvSpPr>
      <xdr:spPr>
        <a:xfrm>
          <a:off x="609600" y="13744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84</xdr:row>
      <xdr:rowOff>133350</xdr:rowOff>
    </xdr:from>
    <xdr:to>
      <xdr:col>4</xdr:col>
      <xdr:colOff>514350</xdr:colOff>
      <xdr:row>85</xdr:row>
      <xdr:rowOff>66675</xdr:rowOff>
    </xdr:to>
    <xdr:sp>
      <xdr:nvSpPr>
        <xdr:cNvPr id="263" name="Line 323"/>
        <xdr:cNvSpPr>
          <a:spLocks/>
        </xdr:cNvSpPr>
      </xdr:nvSpPr>
      <xdr:spPr>
        <a:xfrm>
          <a:off x="3019425" y="13744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84</xdr:row>
      <xdr:rowOff>133350</xdr:rowOff>
    </xdr:from>
    <xdr:to>
      <xdr:col>5</xdr:col>
      <xdr:colOff>371475</xdr:colOff>
      <xdr:row>85</xdr:row>
      <xdr:rowOff>66675</xdr:rowOff>
    </xdr:to>
    <xdr:sp>
      <xdr:nvSpPr>
        <xdr:cNvPr id="264" name="Line 324"/>
        <xdr:cNvSpPr>
          <a:spLocks/>
        </xdr:cNvSpPr>
      </xdr:nvSpPr>
      <xdr:spPr>
        <a:xfrm>
          <a:off x="3486150" y="13744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84</xdr:row>
      <xdr:rowOff>133350</xdr:rowOff>
    </xdr:from>
    <xdr:to>
      <xdr:col>1</xdr:col>
      <xdr:colOff>390525</xdr:colOff>
      <xdr:row>85</xdr:row>
      <xdr:rowOff>66675</xdr:rowOff>
    </xdr:to>
    <xdr:sp>
      <xdr:nvSpPr>
        <xdr:cNvPr id="265" name="Line 325"/>
        <xdr:cNvSpPr>
          <a:spLocks/>
        </xdr:cNvSpPr>
      </xdr:nvSpPr>
      <xdr:spPr>
        <a:xfrm>
          <a:off x="1009650" y="13744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81</xdr:row>
      <xdr:rowOff>133350</xdr:rowOff>
    </xdr:from>
    <xdr:to>
      <xdr:col>2</xdr:col>
      <xdr:colOff>571500</xdr:colOff>
      <xdr:row>82</xdr:row>
      <xdr:rowOff>66675</xdr:rowOff>
    </xdr:to>
    <xdr:sp>
      <xdr:nvSpPr>
        <xdr:cNvPr id="266" name="Line 326"/>
        <xdr:cNvSpPr>
          <a:spLocks/>
        </xdr:cNvSpPr>
      </xdr:nvSpPr>
      <xdr:spPr>
        <a:xfrm>
          <a:off x="1800225" y="13258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84</xdr:row>
      <xdr:rowOff>133350</xdr:rowOff>
    </xdr:from>
    <xdr:to>
      <xdr:col>6</xdr:col>
      <xdr:colOff>304800</xdr:colOff>
      <xdr:row>85</xdr:row>
      <xdr:rowOff>66675</xdr:rowOff>
    </xdr:to>
    <xdr:sp>
      <xdr:nvSpPr>
        <xdr:cNvPr id="267" name="Line 327"/>
        <xdr:cNvSpPr>
          <a:spLocks/>
        </xdr:cNvSpPr>
      </xdr:nvSpPr>
      <xdr:spPr>
        <a:xfrm>
          <a:off x="4029075" y="13744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84</xdr:row>
      <xdr:rowOff>133350</xdr:rowOff>
    </xdr:from>
    <xdr:to>
      <xdr:col>7</xdr:col>
      <xdr:colOff>361950</xdr:colOff>
      <xdr:row>85</xdr:row>
      <xdr:rowOff>66675</xdr:rowOff>
    </xdr:to>
    <xdr:sp>
      <xdr:nvSpPr>
        <xdr:cNvPr id="268" name="Line 328"/>
        <xdr:cNvSpPr>
          <a:spLocks/>
        </xdr:cNvSpPr>
      </xdr:nvSpPr>
      <xdr:spPr>
        <a:xfrm>
          <a:off x="4695825" y="13744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81</xdr:row>
      <xdr:rowOff>133350</xdr:rowOff>
    </xdr:from>
    <xdr:to>
      <xdr:col>3</xdr:col>
      <xdr:colOff>581025</xdr:colOff>
      <xdr:row>82</xdr:row>
      <xdr:rowOff>66675</xdr:rowOff>
    </xdr:to>
    <xdr:sp>
      <xdr:nvSpPr>
        <xdr:cNvPr id="269" name="Line 329"/>
        <xdr:cNvSpPr>
          <a:spLocks/>
        </xdr:cNvSpPr>
      </xdr:nvSpPr>
      <xdr:spPr>
        <a:xfrm>
          <a:off x="2419350" y="13258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108</xdr:row>
      <xdr:rowOff>133350</xdr:rowOff>
    </xdr:from>
    <xdr:to>
      <xdr:col>1</xdr:col>
      <xdr:colOff>28575</xdr:colOff>
      <xdr:row>109</xdr:row>
      <xdr:rowOff>47625</xdr:rowOff>
    </xdr:to>
    <xdr:sp>
      <xdr:nvSpPr>
        <xdr:cNvPr id="270" name="Oval 330"/>
        <xdr:cNvSpPr>
          <a:spLocks/>
        </xdr:cNvSpPr>
      </xdr:nvSpPr>
      <xdr:spPr>
        <a:xfrm>
          <a:off x="571500" y="176307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109</xdr:row>
      <xdr:rowOff>38100</xdr:rowOff>
    </xdr:from>
    <xdr:to>
      <xdr:col>1</xdr:col>
      <xdr:colOff>95250</xdr:colOff>
      <xdr:row>110</xdr:row>
      <xdr:rowOff>38100</xdr:rowOff>
    </xdr:to>
    <xdr:sp>
      <xdr:nvSpPr>
        <xdr:cNvPr id="271" name="AutoShape 331"/>
        <xdr:cNvSpPr>
          <a:spLocks/>
        </xdr:cNvSpPr>
      </xdr:nvSpPr>
      <xdr:spPr>
        <a:xfrm>
          <a:off x="523875" y="17697450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110</xdr:row>
      <xdr:rowOff>57150</xdr:rowOff>
    </xdr:from>
    <xdr:to>
      <xdr:col>1</xdr:col>
      <xdr:colOff>180975</xdr:colOff>
      <xdr:row>111</xdr:row>
      <xdr:rowOff>47625</xdr:rowOff>
    </xdr:to>
    <xdr:sp>
      <xdr:nvSpPr>
        <xdr:cNvPr id="272" name="Rectangle 332"/>
        <xdr:cNvSpPr>
          <a:spLocks/>
        </xdr:cNvSpPr>
      </xdr:nvSpPr>
      <xdr:spPr>
        <a:xfrm>
          <a:off x="428625" y="17878425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110</xdr:row>
      <xdr:rowOff>57150</xdr:rowOff>
    </xdr:from>
    <xdr:to>
      <xdr:col>9</xdr:col>
      <xdr:colOff>152400</xdr:colOff>
      <xdr:row>110</xdr:row>
      <xdr:rowOff>133350</xdr:rowOff>
    </xdr:to>
    <xdr:sp>
      <xdr:nvSpPr>
        <xdr:cNvPr id="273" name="Oval 333"/>
        <xdr:cNvSpPr>
          <a:spLocks/>
        </xdr:cNvSpPr>
      </xdr:nvSpPr>
      <xdr:spPr>
        <a:xfrm>
          <a:off x="5629275" y="178784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109</xdr:row>
      <xdr:rowOff>0</xdr:rowOff>
    </xdr:from>
    <xdr:to>
      <xdr:col>2</xdr:col>
      <xdr:colOff>590550</xdr:colOff>
      <xdr:row>109</xdr:row>
      <xdr:rowOff>76200</xdr:rowOff>
    </xdr:to>
    <xdr:sp>
      <xdr:nvSpPr>
        <xdr:cNvPr id="274" name="Oval 334"/>
        <xdr:cNvSpPr>
          <a:spLocks/>
        </xdr:cNvSpPr>
      </xdr:nvSpPr>
      <xdr:spPr>
        <a:xfrm>
          <a:off x="1743075" y="17659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109</xdr:row>
      <xdr:rowOff>0</xdr:rowOff>
    </xdr:from>
    <xdr:to>
      <xdr:col>4</xdr:col>
      <xdr:colOff>552450</xdr:colOff>
      <xdr:row>109</xdr:row>
      <xdr:rowOff>76200</xdr:rowOff>
    </xdr:to>
    <xdr:sp>
      <xdr:nvSpPr>
        <xdr:cNvPr id="275" name="Oval 335"/>
        <xdr:cNvSpPr>
          <a:spLocks/>
        </xdr:cNvSpPr>
      </xdr:nvSpPr>
      <xdr:spPr>
        <a:xfrm>
          <a:off x="2981325" y="17659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108</xdr:row>
      <xdr:rowOff>152400</xdr:rowOff>
    </xdr:from>
    <xdr:to>
      <xdr:col>6</xdr:col>
      <xdr:colOff>323850</xdr:colOff>
      <xdr:row>109</xdr:row>
      <xdr:rowOff>66675</xdr:rowOff>
    </xdr:to>
    <xdr:sp>
      <xdr:nvSpPr>
        <xdr:cNvPr id="276" name="Oval 336"/>
        <xdr:cNvSpPr>
          <a:spLocks/>
        </xdr:cNvSpPr>
      </xdr:nvSpPr>
      <xdr:spPr>
        <a:xfrm>
          <a:off x="3971925" y="176498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108</xdr:row>
      <xdr:rowOff>123825</xdr:rowOff>
    </xdr:from>
    <xdr:to>
      <xdr:col>9</xdr:col>
      <xdr:colOff>114300</xdr:colOff>
      <xdr:row>109</xdr:row>
      <xdr:rowOff>38100</xdr:rowOff>
    </xdr:to>
    <xdr:sp>
      <xdr:nvSpPr>
        <xdr:cNvPr id="277" name="Oval 337"/>
        <xdr:cNvSpPr>
          <a:spLocks/>
        </xdr:cNvSpPr>
      </xdr:nvSpPr>
      <xdr:spPr>
        <a:xfrm>
          <a:off x="5591175" y="176212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109</xdr:row>
      <xdr:rowOff>47625</xdr:rowOff>
    </xdr:from>
    <xdr:to>
      <xdr:col>9</xdr:col>
      <xdr:colOff>171450</xdr:colOff>
      <xdr:row>110</xdr:row>
      <xdr:rowOff>47625</xdr:rowOff>
    </xdr:to>
    <xdr:sp>
      <xdr:nvSpPr>
        <xdr:cNvPr id="278" name="AutoShape 338"/>
        <xdr:cNvSpPr>
          <a:spLocks/>
        </xdr:cNvSpPr>
      </xdr:nvSpPr>
      <xdr:spPr>
        <a:xfrm>
          <a:off x="5534025" y="17706975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109</xdr:row>
      <xdr:rowOff>66675</xdr:rowOff>
    </xdr:from>
    <xdr:to>
      <xdr:col>6</xdr:col>
      <xdr:colOff>381000</xdr:colOff>
      <xdr:row>110</xdr:row>
      <xdr:rowOff>66675</xdr:rowOff>
    </xdr:to>
    <xdr:sp>
      <xdr:nvSpPr>
        <xdr:cNvPr id="279" name="AutoShape 339"/>
        <xdr:cNvSpPr>
          <a:spLocks/>
        </xdr:cNvSpPr>
      </xdr:nvSpPr>
      <xdr:spPr>
        <a:xfrm>
          <a:off x="3914775" y="17726025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109</xdr:row>
      <xdr:rowOff>85725</xdr:rowOff>
    </xdr:from>
    <xdr:to>
      <xdr:col>5</xdr:col>
      <xdr:colOff>0</xdr:colOff>
      <xdr:row>110</xdr:row>
      <xdr:rowOff>85725</xdr:rowOff>
    </xdr:to>
    <xdr:sp>
      <xdr:nvSpPr>
        <xdr:cNvPr id="280" name="AutoShape 340"/>
        <xdr:cNvSpPr>
          <a:spLocks/>
        </xdr:cNvSpPr>
      </xdr:nvSpPr>
      <xdr:spPr>
        <a:xfrm>
          <a:off x="2924175" y="17745075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85725</xdr:rowOff>
    </xdr:from>
    <xdr:to>
      <xdr:col>3</xdr:col>
      <xdr:colOff>38100</xdr:colOff>
      <xdr:row>110</xdr:row>
      <xdr:rowOff>85725</xdr:rowOff>
    </xdr:to>
    <xdr:sp>
      <xdr:nvSpPr>
        <xdr:cNvPr id="281" name="AutoShape 341"/>
        <xdr:cNvSpPr>
          <a:spLocks/>
        </xdr:cNvSpPr>
      </xdr:nvSpPr>
      <xdr:spPr>
        <a:xfrm>
          <a:off x="1685925" y="17745075"/>
          <a:ext cx="1905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110</xdr:row>
      <xdr:rowOff>142875</xdr:rowOff>
    </xdr:from>
    <xdr:to>
      <xdr:col>9</xdr:col>
      <xdr:colOff>266700</xdr:colOff>
      <xdr:row>111</xdr:row>
      <xdr:rowOff>133350</xdr:rowOff>
    </xdr:to>
    <xdr:sp>
      <xdr:nvSpPr>
        <xdr:cNvPr id="282" name="Rectangle 342"/>
        <xdr:cNvSpPr>
          <a:spLocks/>
        </xdr:cNvSpPr>
      </xdr:nvSpPr>
      <xdr:spPr>
        <a:xfrm>
          <a:off x="5448300" y="17964150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111</xdr:row>
      <xdr:rowOff>0</xdr:rowOff>
    </xdr:from>
    <xdr:to>
      <xdr:col>6</xdr:col>
      <xdr:colOff>476250</xdr:colOff>
      <xdr:row>111</xdr:row>
      <xdr:rowOff>152400</xdr:rowOff>
    </xdr:to>
    <xdr:sp>
      <xdr:nvSpPr>
        <xdr:cNvPr id="283" name="Rectangle 343"/>
        <xdr:cNvSpPr>
          <a:spLocks/>
        </xdr:cNvSpPr>
      </xdr:nvSpPr>
      <xdr:spPr>
        <a:xfrm>
          <a:off x="3829050" y="17983200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111</xdr:row>
      <xdr:rowOff>9525</xdr:rowOff>
    </xdr:from>
    <xdr:to>
      <xdr:col>5</xdr:col>
      <xdr:colOff>95250</xdr:colOff>
      <xdr:row>112</xdr:row>
      <xdr:rowOff>0</xdr:rowOff>
    </xdr:to>
    <xdr:sp>
      <xdr:nvSpPr>
        <xdr:cNvPr id="284" name="Rectangle 344"/>
        <xdr:cNvSpPr>
          <a:spLocks/>
        </xdr:cNvSpPr>
      </xdr:nvSpPr>
      <xdr:spPr>
        <a:xfrm>
          <a:off x="2838450" y="17992725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111</xdr:row>
      <xdr:rowOff>9525</xdr:rowOff>
    </xdr:from>
    <xdr:to>
      <xdr:col>3</xdr:col>
      <xdr:colOff>133350</xdr:colOff>
      <xdr:row>112</xdr:row>
      <xdr:rowOff>0</xdr:rowOff>
    </xdr:to>
    <xdr:sp>
      <xdr:nvSpPr>
        <xdr:cNvPr id="285" name="Rectangle 345"/>
        <xdr:cNvSpPr>
          <a:spLocks/>
        </xdr:cNvSpPr>
      </xdr:nvSpPr>
      <xdr:spPr>
        <a:xfrm>
          <a:off x="1600200" y="17992725"/>
          <a:ext cx="371475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110</xdr:row>
      <xdr:rowOff>95250</xdr:rowOff>
    </xdr:from>
    <xdr:to>
      <xdr:col>2</xdr:col>
      <xdr:colOff>552450</xdr:colOff>
      <xdr:row>111</xdr:row>
      <xdr:rowOff>9525</xdr:rowOff>
    </xdr:to>
    <xdr:sp>
      <xdr:nvSpPr>
        <xdr:cNvPr id="286" name="Oval 346"/>
        <xdr:cNvSpPr>
          <a:spLocks/>
        </xdr:cNvSpPr>
      </xdr:nvSpPr>
      <xdr:spPr>
        <a:xfrm>
          <a:off x="1704975" y="17916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110</xdr:row>
      <xdr:rowOff>95250</xdr:rowOff>
    </xdr:from>
    <xdr:to>
      <xdr:col>3</xdr:col>
      <xdr:colOff>28575</xdr:colOff>
      <xdr:row>111</xdr:row>
      <xdr:rowOff>9525</xdr:rowOff>
    </xdr:to>
    <xdr:sp>
      <xdr:nvSpPr>
        <xdr:cNvPr id="287" name="Oval 347"/>
        <xdr:cNvSpPr>
          <a:spLocks/>
        </xdr:cNvSpPr>
      </xdr:nvSpPr>
      <xdr:spPr>
        <a:xfrm>
          <a:off x="1790700" y="17916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110</xdr:row>
      <xdr:rowOff>57150</xdr:rowOff>
    </xdr:from>
    <xdr:to>
      <xdr:col>9</xdr:col>
      <xdr:colOff>76200</xdr:colOff>
      <xdr:row>110</xdr:row>
      <xdr:rowOff>133350</xdr:rowOff>
    </xdr:to>
    <xdr:sp>
      <xdr:nvSpPr>
        <xdr:cNvPr id="288" name="Oval 348"/>
        <xdr:cNvSpPr>
          <a:spLocks/>
        </xdr:cNvSpPr>
      </xdr:nvSpPr>
      <xdr:spPr>
        <a:xfrm>
          <a:off x="5553075" y="178784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110</xdr:row>
      <xdr:rowOff>76200</xdr:rowOff>
    </xdr:from>
    <xdr:to>
      <xdr:col>6</xdr:col>
      <xdr:colOff>276225</xdr:colOff>
      <xdr:row>110</xdr:row>
      <xdr:rowOff>152400</xdr:rowOff>
    </xdr:to>
    <xdr:sp>
      <xdr:nvSpPr>
        <xdr:cNvPr id="289" name="Oval 349"/>
        <xdr:cNvSpPr>
          <a:spLocks/>
        </xdr:cNvSpPr>
      </xdr:nvSpPr>
      <xdr:spPr>
        <a:xfrm>
          <a:off x="3924300" y="17897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110</xdr:row>
      <xdr:rowOff>76200</xdr:rowOff>
    </xdr:from>
    <xdr:to>
      <xdr:col>6</xdr:col>
      <xdr:colOff>361950</xdr:colOff>
      <xdr:row>110</xdr:row>
      <xdr:rowOff>152400</xdr:rowOff>
    </xdr:to>
    <xdr:sp>
      <xdr:nvSpPr>
        <xdr:cNvPr id="290" name="Oval 350"/>
        <xdr:cNvSpPr>
          <a:spLocks/>
        </xdr:cNvSpPr>
      </xdr:nvSpPr>
      <xdr:spPr>
        <a:xfrm>
          <a:off x="4010025" y="17897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110</xdr:row>
      <xdr:rowOff>95250</xdr:rowOff>
    </xdr:from>
    <xdr:to>
      <xdr:col>4</xdr:col>
      <xdr:colOff>600075</xdr:colOff>
      <xdr:row>111</xdr:row>
      <xdr:rowOff>9525</xdr:rowOff>
    </xdr:to>
    <xdr:sp>
      <xdr:nvSpPr>
        <xdr:cNvPr id="291" name="Oval 351"/>
        <xdr:cNvSpPr>
          <a:spLocks/>
        </xdr:cNvSpPr>
      </xdr:nvSpPr>
      <xdr:spPr>
        <a:xfrm>
          <a:off x="3028950" y="17916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110</xdr:row>
      <xdr:rowOff>95250</xdr:rowOff>
    </xdr:from>
    <xdr:to>
      <xdr:col>4</xdr:col>
      <xdr:colOff>514350</xdr:colOff>
      <xdr:row>111</xdr:row>
      <xdr:rowOff>9525</xdr:rowOff>
    </xdr:to>
    <xdr:sp>
      <xdr:nvSpPr>
        <xdr:cNvPr id="292" name="Oval 352"/>
        <xdr:cNvSpPr>
          <a:spLocks/>
        </xdr:cNvSpPr>
      </xdr:nvSpPr>
      <xdr:spPr>
        <a:xfrm>
          <a:off x="2943225" y="17916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108</xdr:row>
      <xdr:rowOff>152400</xdr:rowOff>
    </xdr:from>
    <xdr:to>
      <xdr:col>9</xdr:col>
      <xdr:colOff>38100</xdr:colOff>
      <xdr:row>108</xdr:row>
      <xdr:rowOff>152400</xdr:rowOff>
    </xdr:to>
    <xdr:sp>
      <xdr:nvSpPr>
        <xdr:cNvPr id="293" name="Line 353"/>
        <xdr:cNvSpPr>
          <a:spLocks/>
        </xdr:cNvSpPr>
      </xdr:nvSpPr>
      <xdr:spPr>
        <a:xfrm>
          <a:off x="666750" y="17649825"/>
          <a:ext cx="492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106</xdr:row>
      <xdr:rowOff>142875</xdr:rowOff>
    </xdr:from>
    <xdr:to>
      <xdr:col>1</xdr:col>
      <xdr:colOff>28575</xdr:colOff>
      <xdr:row>108</xdr:row>
      <xdr:rowOff>142875</xdr:rowOff>
    </xdr:to>
    <xdr:sp>
      <xdr:nvSpPr>
        <xdr:cNvPr id="294" name="Line 354"/>
        <xdr:cNvSpPr>
          <a:spLocks/>
        </xdr:cNvSpPr>
      </xdr:nvSpPr>
      <xdr:spPr>
        <a:xfrm flipV="1">
          <a:off x="647700" y="17316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105</xdr:row>
      <xdr:rowOff>152400</xdr:rowOff>
    </xdr:from>
    <xdr:to>
      <xdr:col>2</xdr:col>
      <xdr:colOff>561975</xdr:colOff>
      <xdr:row>108</xdr:row>
      <xdr:rowOff>114300</xdr:rowOff>
    </xdr:to>
    <xdr:sp>
      <xdr:nvSpPr>
        <xdr:cNvPr id="295" name="Line 355"/>
        <xdr:cNvSpPr>
          <a:spLocks/>
        </xdr:cNvSpPr>
      </xdr:nvSpPr>
      <xdr:spPr>
        <a:xfrm flipV="1">
          <a:off x="1790700" y="171640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105</xdr:row>
      <xdr:rowOff>142875</xdr:rowOff>
    </xdr:from>
    <xdr:to>
      <xdr:col>4</xdr:col>
      <xdr:colOff>514350</xdr:colOff>
      <xdr:row>108</xdr:row>
      <xdr:rowOff>123825</xdr:rowOff>
    </xdr:to>
    <xdr:sp>
      <xdr:nvSpPr>
        <xdr:cNvPr id="296" name="Line 356"/>
        <xdr:cNvSpPr>
          <a:spLocks/>
        </xdr:cNvSpPr>
      </xdr:nvSpPr>
      <xdr:spPr>
        <a:xfrm flipV="1">
          <a:off x="3019425" y="171545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106</xdr:row>
      <xdr:rowOff>152400</xdr:rowOff>
    </xdr:from>
    <xdr:to>
      <xdr:col>2</xdr:col>
      <xdr:colOff>561975</xdr:colOff>
      <xdr:row>106</xdr:row>
      <xdr:rowOff>152400</xdr:rowOff>
    </xdr:to>
    <xdr:sp>
      <xdr:nvSpPr>
        <xdr:cNvPr id="297" name="Line 357"/>
        <xdr:cNvSpPr>
          <a:spLocks/>
        </xdr:cNvSpPr>
      </xdr:nvSpPr>
      <xdr:spPr>
        <a:xfrm>
          <a:off x="647700" y="173259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105</xdr:row>
      <xdr:rowOff>152400</xdr:rowOff>
    </xdr:from>
    <xdr:to>
      <xdr:col>4</xdr:col>
      <xdr:colOff>533400</xdr:colOff>
      <xdr:row>105</xdr:row>
      <xdr:rowOff>152400</xdr:rowOff>
    </xdr:to>
    <xdr:sp>
      <xdr:nvSpPr>
        <xdr:cNvPr id="298" name="Line 358"/>
        <xdr:cNvSpPr>
          <a:spLocks/>
        </xdr:cNvSpPr>
      </xdr:nvSpPr>
      <xdr:spPr>
        <a:xfrm>
          <a:off x="1790700" y="171640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106</xdr:row>
      <xdr:rowOff>152400</xdr:rowOff>
    </xdr:from>
    <xdr:to>
      <xdr:col>1</xdr:col>
      <xdr:colOff>180975</xdr:colOff>
      <xdr:row>108</xdr:row>
      <xdr:rowOff>114300</xdr:rowOff>
    </xdr:to>
    <xdr:sp>
      <xdr:nvSpPr>
        <xdr:cNvPr id="299" name="Line 359"/>
        <xdr:cNvSpPr>
          <a:spLocks/>
        </xdr:cNvSpPr>
      </xdr:nvSpPr>
      <xdr:spPr>
        <a:xfrm>
          <a:off x="800100" y="17325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106</xdr:row>
      <xdr:rowOff>152400</xdr:rowOff>
    </xdr:from>
    <xdr:to>
      <xdr:col>1</xdr:col>
      <xdr:colOff>352425</xdr:colOff>
      <xdr:row>108</xdr:row>
      <xdr:rowOff>114300</xdr:rowOff>
    </xdr:to>
    <xdr:sp>
      <xdr:nvSpPr>
        <xdr:cNvPr id="300" name="Line 360"/>
        <xdr:cNvSpPr>
          <a:spLocks/>
        </xdr:cNvSpPr>
      </xdr:nvSpPr>
      <xdr:spPr>
        <a:xfrm>
          <a:off x="971550" y="17325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107</xdr:row>
      <xdr:rowOff>0</xdr:rowOff>
    </xdr:from>
    <xdr:to>
      <xdr:col>1</xdr:col>
      <xdr:colOff>533400</xdr:colOff>
      <xdr:row>108</xdr:row>
      <xdr:rowOff>123825</xdr:rowOff>
    </xdr:to>
    <xdr:sp>
      <xdr:nvSpPr>
        <xdr:cNvPr id="301" name="Line 361"/>
        <xdr:cNvSpPr>
          <a:spLocks/>
        </xdr:cNvSpPr>
      </xdr:nvSpPr>
      <xdr:spPr>
        <a:xfrm>
          <a:off x="1152525" y="173355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106</xdr:row>
      <xdr:rowOff>152400</xdr:rowOff>
    </xdr:from>
    <xdr:to>
      <xdr:col>2</xdr:col>
      <xdr:colOff>76200</xdr:colOff>
      <xdr:row>108</xdr:row>
      <xdr:rowOff>114300</xdr:rowOff>
    </xdr:to>
    <xdr:sp>
      <xdr:nvSpPr>
        <xdr:cNvPr id="302" name="Line 362"/>
        <xdr:cNvSpPr>
          <a:spLocks/>
        </xdr:cNvSpPr>
      </xdr:nvSpPr>
      <xdr:spPr>
        <a:xfrm>
          <a:off x="1304925" y="17325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106</xdr:row>
      <xdr:rowOff>152400</xdr:rowOff>
    </xdr:from>
    <xdr:to>
      <xdr:col>2</xdr:col>
      <xdr:colOff>228600</xdr:colOff>
      <xdr:row>108</xdr:row>
      <xdr:rowOff>114300</xdr:rowOff>
    </xdr:to>
    <xdr:sp>
      <xdr:nvSpPr>
        <xdr:cNvPr id="303" name="Line 363"/>
        <xdr:cNvSpPr>
          <a:spLocks/>
        </xdr:cNvSpPr>
      </xdr:nvSpPr>
      <xdr:spPr>
        <a:xfrm>
          <a:off x="1457325" y="17325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106</xdr:row>
      <xdr:rowOff>152400</xdr:rowOff>
    </xdr:from>
    <xdr:to>
      <xdr:col>2</xdr:col>
      <xdr:colOff>381000</xdr:colOff>
      <xdr:row>108</xdr:row>
      <xdr:rowOff>114300</xdr:rowOff>
    </xdr:to>
    <xdr:sp>
      <xdr:nvSpPr>
        <xdr:cNvPr id="304" name="Line 364"/>
        <xdr:cNvSpPr>
          <a:spLocks/>
        </xdr:cNvSpPr>
      </xdr:nvSpPr>
      <xdr:spPr>
        <a:xfrm>
          <a:off x="1609725" y="17325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106</xdr:row>
      <xdr:rowOff>0</xdr:rowOff>
    </xdr:from>
    <xdr:to>
      <xdr:col>3</xdr:col>
      <xdr:colOff>85725</xdr:colOff>
      <xdr:row>108</xdr:row>
      <xdr:rowOff>114300</xdr:rowOff>
    </xdr:to>
    <xdr:sp>
      <xdr:nvSpPr>
        <xdr:cNvPr id="305" name="Line 365"/>
        <xdr:cNvSpPr>
          <a:spLocks/>
        </xdr:cNvSpPr>
      </xdr:nvSpPr>
      <xdr:spPr>
        <a:xfrm>
          <a:off x="1924050" y="17173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106</xdr:row>
      <xdr:rowOff>0</xdr:rowOff>
    </xdr:from>
    <xdr:to>
      <xdr:col>3</xdr:col>
      <xdr:colOff>247650</xdr:colOff>
      <xdr:row>108</xdr:row>
      <xdr:rowOff>114300</xdr:rowOff>
    </xdr:to>
    <xdr:sp>
      <xdr:nvSpPr>
        <xdr:cNvPr id="306" name="Line 366"/>
        <xdr:cNvSpPr>
          <a:spLocks/>
        </xdr:cNvSpPr>
      </xdr:nvSpPr>
      <xdr:spPr>
        <a:xfrm>
          <a:off x="2085975" y="17173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106</xdr:row>
      <xdr:rowOff>0</xdr:rowOff>
    </xdr:from>
    <xdr:to>
      <xdr:col>3</xdr:col>
      <xdr:colOff>400050</xdr:colOff>
      <xdr:row>108</xdr:row>
      <xdr:rowOff>114300</xdr:rowOff>
    </xdr:to>
    <xdr:sp>
      <xdr:nvSpPr>
        <xdr:cNvPr id="307" name="Line 367"/>
        <xdr:cNvSpPr>
          <a:spLocks/>
        </xdr:cNvSpPr>
      </xdr:nvSpPr>
      <xdr:spPr>
        <a:xfrm>
          <a:off x="2238375" y="17173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106</xdr:row>
      <xdr:rowOff>0</xdr:rowOff>
    </xdr:from>
    <xdr:to>
      <xdr:col>3</xdr:col>
      <xdr:colOff>552450</xdr:colOff>
      <xdr:row>108</xdr:row>
      <xdr:rowOff>114300</xdr:rowOff>
    </xdr:to>
    <xdr:sp>
      <xdr:nvSpPr>
        <xdr:cNvPr id="308" name="Line 368"/>
        <xdr:cNvSpPr>
          <a:spLocks/>
        </xdr:cNvSpPr>
      </xdr:nvSpPr>
      <xdr:spPr>
        <a:xfrm>
          <a:off x="2390775" y="17173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106</xdr:row>
      <xdr:rowOff>0</xdr:rowOff>
    </xdr:from>
    <xdr:to>
      <xdr:col>4</xdr:col>
      <xdr:colOff>95250</xdr:colOff>
      <xdr:row>108</xdr:row>
      <xdr:rowOff>114300</xdr:rowOff>
    </xdr:to>
    <xdr:sp>
      <xdr:nvSpPr>
        <xdr:cNvPr id="309" name="Line 369"/>
        <xdr:cNvSpPr>
          <a:spLocks/>
        </xdr:cNvSpPr>
      </xdr:nvSpPr>
      <xdr:spPr>
        <a:xfrm>
          <a:off x="2600325" y="17173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106</xdr:row>
      <xdr:rowOff>0</xdr:rowOff>
    </xdr:from>
    <xdr:to>
      <xdr:col>4</xdr:col>
      <xdr:colOff>238125</xdr:colOff>
      <xdr:row>108</xdr:row>
      <xdr:rowOff>114300</xdr:rowOff>
    </xdr:to>
    <xdr:sp>
      <xdr:nvSpPr>
        <xdr:cNvPr id="310" name="Line 370"/>
        <xdr:cNvSpPr>
          <a:spLocks/>
        </xdr:cNvSpPr>
      </xdr:nvSpPr>
      <xdr:spPr>
        <a:xfrm>
          <a:off x="2743200" y="17173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106</xdr:row>
      <xdr:rowOff>0</xdr:rowOff>
    </xdr:from>
    <xdr:to>
      <xdr:col>4</xdr:col>
      <xdr:colOff>400050</xdr:colOff>
      <xdr:row>108</xdr:row>
      <xdr:rowOff>114300</xdr:rowOff>
    </xdr:to>
    <xdr:sp>
      <xdr:nvSpPr>
        <xdr:cNvPr id="311" name="Line 371"/>
        <xdr:cNvSpPr>
          <a:spLocks/>
        </xdr:cNvSpPr>
      </xdr:nvSpPr>
      <xdr:spPr>
        <a:xfrm>
          <a:off x="2905125" y="17173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106</xdr:row>
      <xdr:rowOff>114300</xdr:rowOff>
    </xdr:from>
    <xdr:to>
      <xdr:col>6</xdr:col>
      <xdr:colOff>314325</xdr:colOff>
      <xdr:row>108</xdr:row>
      <xdr:rowOff>133350</xdr:rowOff>
    </xdr:to>
    <xdr:sp>
      <xdr:nvSpPr>
        <xdr:cNvPr id="312" name="Line 372"/>
        <xdr:cNvSpPr>
          <a:spLocks/>
        </xdr:cNvSpPr>
      </xdr:nvSpPr>
      <xdr:spPr>
        <a:xfrm flipV="1">
          <a:off x="4038600" y="17287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106</xdr:row>
      <xdr:rowOff>123825</xdr:rowOff>
    </xdr:from>
    <xdr:to>
      <xdr:col>6</xdr:col>
      <xdr:colOff>314325</xdr:colOff>
      <xdr:row>106</xdr:row>
      <xdr:rowOff>123825</xdr:rowOff>
    </xdr:to>
    <xdr:sp>
      <xdr:nvSpPr>
        <xdr:cNvPr id="313" name="Line 373"/>
        <xdr:cNvSpPr>
          <a:spLocks/>
        </xdr:cNvSpPr>
      </xdr:nvSpPr>
      <xdr:spPr>
        <a:xfrm>
          <a:off x="3038475" y="172974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106</xdr:row>
      <xdr:rowOff>123825</xdr:rowOff>
    </xdr:from>
    <xdr:to>
      <xdr:col>5</xdr:col>
      <xdr:colOff>85725</xdr:colOff>
      <xdr:row>108</xdr:row>
      <xdr:rowOff>133350</xdr:rowOff>
    </xdr:to>
    <xdr:sp>
      <xdr:nvSpPr>
        <xdr:cNvPr id="314" name="Line 374"/>
        <xdr:cNvSpPr>
          <a:spLocks/>
        </xdr:cNvSpPr>
      </xdr:nvSpPr>
      <xdr:spPr>
        <a:xfrm>
          <a:off x="3200400" y="17297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106</xdr:row>
      <xdr:rowOff>123825</xdr:rowOff>
    </xdr:from>
    <xdr:to>
      <xdr:col>5</xdr:col>
      <xdr:colOff>238125</xdr:colOff>
      <xdr:row>108</xdr:row>
      <xdr:rowOff>133350</xdr:rowOff>
    </xdr:to>
    <xdr:sp>
      <xdr:nvSpPr>
        <xdr:cNvPr id="315" name="Line 375"/>
        <xdr:cNvSpPr>
          <a:spLocks/>
        </xdr:cNvSpPr>
      </xdr:nvSpPr>
      <xdr:spPr>
        <a:xfrm>
          <a:off x="3352800" y="17297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106</xdr:row>
      <xdr:rowOff>123825</xdr:rowOff>
    </xdr:from>
    <xdr:to>
      <xdr:col>5</xdr:col>
      <xdr:colOff>409575</xdr:colOff>
      <xdr:row>108</xdr:row>
      <xdr:rowOff>133350</xdr:rowOff>
    </xdr:to>
    <xdr:sp>
      <xdr:nvSpPr>
        <xdr:cNvPr id="316" name="Line 376"/>
        <xdr:cNvSpPr>
          <a:spLocks/>
        </xdr:cNvSpPr>
      </xdr:nvSpPr>
      <xdr:spPr>
        <a:xfrm>
          <a:off x="3524250" y="17297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106</xdr:row>
      <xdr:rowOff>123825</xdr:rowOff>
    </xdr:from>
    <xdr:to>
      <xdr:col>5</xdr:col>
      <xdr:colOff>590550</xdr:colOff>
      <xdr:row>108</xdr:row>
      <xdr:rowOff>133350</xdr:rowOff>
    </xdr:to>
    <xdr:sp>
      <xdr:nvSpPr>
        <xdr:cNvPr id="317" name="Line 377"/>
        <xdr:cNvSpPr>
          <a:spLocks/>
        </xdr:cNvSpPr>
      </xdr:nvSpPr>
      <xdr:spPr>
        <a:xfrm>
          <a:off x="3705225" y="17297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106</xdr:row>
      <xdr:rowOff>123825</xdr:rowOff>
    </xdr:from>
    <xdr:to>
      <xdr:col>6</xdr:col>
      <xdr:colOff>161925</xdr:colOff>
      <xdr:row>108</xdr:row>
      <xdr:rowOff>133350</xdr:rowOff>
    </xdr:to>
    <xdr:sp>
      <xdr:nvSpPr>
        <xdr:cNvPr id="318" name="Line 378"/>
        <xdr:cNvSpPr>
          <a:spLocks/>
        </xdr:cNvSpPr>
      </xdr:nvSpPr>
      <xdr:spPr>
        <a:xfrm>
          <a:off x="3886200" y="17297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107</xdr:row>
      <xdr:rowOff>57150</xdr:rowOff>
    </xdr:from>
    <xdr:to>
      <xdr:col>9</xdr:col>
      <xdr:colOff>95250</xdr:colOff>
      <xdr:row>108</xdr:row>
      <xdr:rowOff>114300</xdr:rowOff>
    </xdr:to>
    <xdr:sp>
      <xdr:nvSpPr>
        <xdr:cNvPr id="319" name="Line 379"/>
        <xdr:cNvSpPr>
          <a:spLocks/>
        </xdr:cNvSpPr>
      </xdr:nvSpPr>
      <xdr:spPr>
        <a:xfrm flipV="1">
          <a:off x="5648325" y="173926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107</xdr:row>
      <xdr:rowOff>66675</xdr:rowOff>
    </xdr:from>
    <xdr:to>
      <xdr:col>9</xdr:col>
      <xdr:colOff>85725</xdr:colOff>
      <xdr:row>107</xdr:row>
      <xdr:rowOff>66675</xdr:rowOff>
    </xdr:to>
    <xdr:sp>
      <xdr:nvSpPr>
        <xdr:cNvPr id="320" name="Line 380"/>
        <xdr:cNvSpPr>
          <a:spLocks/>
        </xdr:cNvSpPr>
      </xdr:nvSpPr>
      <xdr:spPr>
        <a:xfrm>
          <a:off x="4048125" y="174021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107</xdr:row>
      <xdr:rowOff>76200</xdr:rowOff>
    </xdr:from>
    <xdr:to>
      <xdr:col>6</xdr:col>
      <xdr:colOff>447675</xdr:colOff>
      <xdr:row>108</xdr:row>
      <xdr:rowOff>123825</xdr:rowOff>
    </xdr:to>
    <xdr:sp>
      <xdr:nvSpPr>
        <xdr:cNvPr id="321" name="Line 381"/>
        <xdr:cNvSpPr>
          <a:spLocks/>
        </xdr:cNvSpPr>
      </xdr:nvSpPr>
      <xdr:spPr>
        <a:xfrm>
          <a:off x="4171950" y="17411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107</xdr:row>
      <xdr:rowOff>76200</xdr:rowOff>
    </xdr:from>
    <xdr:to>
      <xdr:col>6</xdr:col>
      <xdr:colOff>600075</xdr:colOff>
      <xdr:row>108</xdr:row>
      <xdr:rowOff>123825</xdr:rowOff>
    </xdr:to>
    <xdr:sp>
      <xdr:nvSpPr>
        <xdr:cNvPr id="322" name="Line 382"/>
        <xdr:cNvSpPr>
          <a:spLocks/>
        </xdr:cNvSpPr>
      </xdr:nvSpPr>
      <xdr:spPr>
        <a:xfrm>
          <a:off x="4324350" y="17411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107</xdr:row>
      <xdr:rowOff>66675</xdr:rowOff>
    </xdr:from>
    <xdr:to>
      <xdr:col>7</xdr:col>
      <xdr:colOff>142875</xdr:colOff>
      <xdr:row>108</xdr:row>
      <xdr:rowOff>114300</xdr:rowOff>
    </xdr:to>
    <xdr:sp>
      <xdr:nvSpPr>
        <xdr:cNvPr id="323" name="Line 383"/>
        <xdr:cNvSpPr>
          <a:spLocks/>
        </xdr:cNvSpPr>
      </xdr:nvSpPr>
      <xdr:spPr>
        <a:xfrm>
          <a:off x="4476750" y="17402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107</xdr:row>
      <xdr:rowOff>66675</xdr:rowOff>
    </xdr:from>
    <xdr:to>
      <xdr:col>7</xdr:col>
      <xdr:colOff>295275</xdr:colOff>
      <xdr:row>108</xdr:row>
      <xdr:rowOff>114300</xdr:rowOff>
    </xdr:to>
    <xdr:sp>
      <xdr:nvSpPr>
        <xdr:cNvPr id="324" name="Line 384"/>
        <xdr:cNvSpPr>
          <a:spLocks/>
        </xdr:cNvSpPr>
      </xdr:nvSpPr>
      <xdr:spPr>
        <a:xfrm>
          <a:off x="4629150" y="17402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107</xdr:row>
      <xdr:rowOff>66675</xdr:rowOff>
    </xdr:from>
    <xdr:to>
      <xdr:col>7</xdr:col>
      <xdr:colOff>447675</xdr:colOff>
      <xdr:row>108</xdr:row>
      <xdr:rowOff>114300</xdr:rowOff>
    </xdr:to>
    <xdr:sp>
      <xdr:nvSpPr>
        <xdr:cNvPr id="325" name="Line 385"/>
        <xdr:cNvSpPr>
          <a:spLocks/>
        </xdr:cNvSpPr>
      </xdr:nvSpPr>
      <xdr:spPr>
        <a:xfrm>
          <a:off x="4781550" y="17402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107</xdr:row>
      <xdr:rowOff>66675</xdr:rowOff>
    </xdr:from>
    <xdr:to>
      <xdr:col>7</xdr:col>
      <xdr:colOff>600075</xdr:colOff>
      <xdr:row>108</xdr:row>
      <xdr:rowOff>114300</xdr:rowOff>
    </xdr:to>
    <xdr:sp>
      <xdr:nvSpPr>
        <xdr:cNvPr id="326" name="Line 386"/>
        <xdr:cNvSpPr>
          <a:spLocks/>
        </xdr:cNvSpPr>
      </xdr:nvSpPr>
      <xdr:spPr>
        <a:xfrm>
          <a:off x="4933950" y="17402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107</xdr:row>
      <xdr:rowOff>76200</xdr:rowOff>
    </xdr:from>
    <xdr:to>
      <xdr:col>8</xdr:col>
      <xdr:colOff>142875</xdr:colOff>
      <xdr:row>108</xdr:row>
      <xdr:rowOff>123825</xdr:rowOff>
    </xdr:to>
    <xdr:sp>
      <xdr:nvSpPr>
        <xdr:cNvPr id="327" name="Line 387"/>
        <xdr:cNvSpPr>
          <a:spLocks/>
        </xdr:cNvSpPr>
      </xdr:nvSpPr>
      <xdr:spPr>
        <a:xfrm>
          <a:off x="5086350" y="17411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107</xdr:row>
      <xdr:rowOff>76200</xdr:rowOff>
    </xdr:from>
    <xdr:to>
      <xdr:col>8</xdr:col>
      <xdr:colOff>295275</xdr:colOff>
      <xdr:row>108</xdr:row>
      <xdr:rowOff>123825</xdr:rowOff>
    </xdr:to>
    <xdr:sp>
      <xdr:nvSpPr>
        <xdr:cNvPr id="328" name="Line 388"/>
        <xdr:cNvSpPr>
          <a:spLocks/>
        </xdr:cNvSpPr>
      </xdr:nvSpPr>
      <xdr:spPr>
        <a:xfrm>
          <a:off x="5238750" y="17411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107</xdr:row>
      <xdr:rowOff>76200</xdr:rowOff>
    </xdr:from>
    <xdr:to>
      <xdr:col>8</xdr:col>
      <xdr:colOff>447675</xdr:colOff>
      <xdr:row>108</xdr:row>
      <xdr:rowOff>123825</xdr:rowOff>
    </xdr:to>
    <xdr:sp>
      <xdr:nvSpPr>
        <xdr:cNvPr id="329" name="Line 389"/>
        <xdr:cNvSpPr>
          <a:spLocks/>
        </xdr:cNvSpPr>
      </xdr:nvSpPr>
      <xdr:spPr>
        <a:xfrm>
          <a:off x="5391150" y="17411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107</xdr:row>
      <xdr:rowOff>85725</xdr:rowOff>
    </xdr:from>
    <xdr:to>
      <xdr:col>8</xdr:col>
      <xdr:colOff>600075</xdr:colOff>
      <xdr:row>108</xdr:row>
      <xdr:rowOff>133350</xdr:rowOff>
    </xdr:to>
    <xdr:sp>
      <xdr:nvSpPr>
        <xdr:cNvPr id="330" name="Line 390"/>
        <xdr:cNvSpPr>
          <a:spLocks/>
        </xdr:cNvSpPr>
      </xdr:nvSpPr>
      <xdr:spPr>
        <a:xfrm>
          <a:off x="5543550" y="174212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73</xdr:row>
      <xdr:rowOff>142875</xdr:rowOff>
    </xdr:from>
    <xdr:to>
      <xdr:col>9</xdr:col>
      <xdr:colOff>57150</xdr:colOff>
      <xdr:row>73</xdr:row>
      <xdr:rowOff>142875</xdr:rowOff>
    </xdr:to>
    <xdr:sp>
      <xdr:nvSpPr>
        <xdr:cNvPr id="331" name="Line 391"/>
        <xdr:cNvSpPr>
          <a:spLocks/>
        </xdr:cNvSpPr>
      </xdr:nvSpPr>
      <xdr:spPr>
        <a:xfrm>
          <a:off x="695325" y="11972925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108</xdr:row>
      <xdr:rowOff>133350</xdr:rowOff>
    </xdr:from>
    <xdr:to>
      <xdr:col>9</xdr:col>
      <xdr:colOff>38100</xdr:colOff>
      <xdr:row>108</xdr:row>
      <xdr:rowOff>133350</xdr:rowOff>
    </xdr:to>
    <xdr:sp>
      <xdr:nvSpPr>
        <xdr:cNvPr id="332" name="Line 392"/>
        <xdr:cNvSpPr>
          <a:spLocks/>
        </xdr:cNvSpPr>
      </xdr:nvSpPr>
      <xdr:spPr>
        <a:xfrm>
          <a:off x="676275" y="17630775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105</xdr:row>
      <xdr:rowOff>123825</xdr:rowOff>
    </xdr:from>
    <xdr:to>
      <xdr:col>2</xdr:col>
      <xdr:colOff>57150</xdr:colOff>
      <xdr:row>107</xdr:row>
      <xdr:rowOff>142875</xdr:rowOff>
    </xdr:to>
    <xdr:sp>
      <xdr:nvSpPr>
        <xdr:cNvPr id="333" name="Line 393"/>
        <xdr:cNvSpPr>
          <a:spLocks/>
        </xdr:cNvSpPr>
      </xdr:nvSpPr>
      <xdr:spPr>
        <a:xfrm>
          <a:off x="1066800" y="17135475"/>
          <a:ext cx="219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105</xdr:row>
      <xdr:rowOff>104775</xdr:rowOff>
    </xdr:from>
    <xdr:to>
      <xdr:col>4</xdr:col>
      <xdr:colOff>19050</xdr:colOff>
      <xdr:row>107</xdr:row>
      <xdr:rowOff>47625</xdr:rowOff>
    </xdr:to>
    <xdr:sp>
      <xdr:nvSpPr>
        <xdr:cNvPr id="334" name="Line 394"/>
        <xdr:cNvSpPr>
          <a:spLocks/>
        </xdr:cNvSpPr>
      </xdr:nvSpPr>
      <xdr:spPr>
        <a:xfrm>
          <a:off x="2276475" y="17116425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105</xdr:row>
      <xdr:rowOff>114300</xdr:rowOff>
    </xdr:from>
    <xdr:to>
      <xdr:col>5</xdr:col>
      <xdr:colOff>485775</xdr:colOff>
      <xdr:row>107</xdr:row>
      <xdr:rowOff>142875</xdr:rowOff>
    </xdr:to>
    <xdr:sp>
      <xdr:nvSpPr>
        <xdr:cNvPr id="335" name="Line 395"/>
        <xdr:cNvSpPr>
          <a:spLocks/>
        </xdr:cNvSpPr>
      </xdr:nvSpPr>
      <xdr:spPr>
        <a:xfrm>
          <a:off x="3552825" y="17125950"/>
          <a:ext cx="47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106</xdr:row>
      <xdr:rowOff>104775</xdr:rowOff>
    </xdr:from>
    <xdr:to>
      <xdr:col>7</xdr:col>
      <xdr:colOff>400050</xdr:colOff>
      <xdr:row>107</xdr:row>
      <xdr:rowOff>142875</xdr:rowOff>
    </xdr:to>
    <xdr:sp>
      <xdr:nvSpPr>
        <xdr:cNvPr id="336" name="Line 396"/>
        <xdr:cNvSpPr>
          <a:spLocks/>
        </xdr:cNvSpPr>
      </xdr:nvSpPr>
      <xdr:spPr>
        <a:xfrm>
          <a:off x="4524375" y="17278350"/>
          <a:ext cx="209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337" name="Line 397"/>
        <xdr:cNvSpPr>
          <a:spLocks/>
        </xdr:cNvSpPr>
      </xdr:nvSpPr>
      <xdr:spPr>
        <a:xfrm>
          <a:off x="628650" y="20088225"/>
          <a:ext cx="492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338" name="Line 404"/>
        <xdr:cNvSpPr>
          <a:spLocks/>
        </xdr:cNvSpPr>
      </xdr:nvSpPr>
      <xdr:spPr>
        <a:xfrm>
          <a:off x="1343025" y="2008822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124</xdr:row>
      <xdr:rowOff>19050</xdr:rowOff>
    </xdr:from>
    <xdr:to>
      <xdr:col>1</xdr:col>
      <xdr:colOff>295275</xdr:colOff>
      <xdr:row>127</xdr:row>
      <xdr:rowOff>85725</xdr:rowOff>
    </xdr:to>
    <xdr:sp>
      <xdr:nvSpPr>
        <xdr:cNvPr id="339" name="Line 405"/>
        <xdr:cNvSpPr>
          <a:spLocks/>
        </xdr:cNvSpPr>
      </xdr:nvSpPr>
      <xdr:spPr>
        <a:xfrm>
          <a:off x="914400" y="20107275"/>
          <a:ext cx="0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114</xdr:row>
      <xdr:rowOff>85725</xdr:rowOff>
    </xdr:from>
    <xdr:to>
      <xdr:col>2</xdr:col>
      <xdr:colOff>561975</xdr:colOff>
      <xdr:row>123</xdr:row>
      <xdr:rowOff>152400</xdr:rowOff>
    </xdr:to>
    <xdr:sp>
      <xdr:nvSpPr>
        <xdr:cNvPr id="340" name="Line 407"/>
        <xdr:cNvSpPr>
          <a:spLocks/>
        </xdr:cNvSpPr>
      </xdr:nvSpPr>
      <xdr:spPr>
        <a:xfrm>
          <a:off x="1790700" y="18554700"/>
          <a:ext cx="0" cy="1524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124</xdr:row>
      <xdr:rowOff>0</xdr:rowOff>
    </xdr:from>
    <xdr:to>
      <xdr:col>3</xdr:col>
      <xdr:colOff>581025</xdr:colOff>
      <xdr:row>130</xdr:row>
      <xdr:rowOff>57150</xdr:rowOff>
    </xdr:to>
    <xdr:sp>
      <xdr:nvSpPr>
        <xdr:cNvPr id="341" name="Line 408"/>
        <xdr:cNvSpPr>
          <a:spLocks/>
        </xdr:cNvSpPr>
      </xdr:nvSpPr>
      <xdr:spPr>
        <a:xfrm flipV="1">
          <a:off x="2419350" y="20088225"/>
          <a:ext cx="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116</xdr:row>
      <xdr:rowOff>152400</xdr:rowOff>
    </xdr:from>
    <xdr:to>
      <xdr:col>4</xdr:col>
      <xdr:colOff>542925</xdr:colOff>
      <xdr:row>124</xdr:row>
      <xdr:rowOff>9525</xdr:rowOff>
    </xdr:to>
    <xdr:sp>
      <xdr:nvSpPr>
        <xdr:cNvPr id="342" name="Line 409"/>
        <xdr:cNvSpPr>
          <a:spLocks/>
        </xdr:cNvSpPr>
      </xdr:nvSpPr>
      <xdr:spPr>
        <a:xfrm>
          <a:off x="3048000" y="18945225"/>
          <a:ext cx="0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124</xdr:row>
      <xdr:rowOff>9525</xdr:rowOff>
    </xdr:from>
    <xdr:to>
      <xdr:col>5</xdr:col>
      <xdr:colOff>419100</xdr:colOff>
      <xdr:row>124</xdr:row>
      <xdr:rowOff>133350</xdr:rowOff>
    </xdr:to>
    <xdr:sp>
      <xdr:nvSpPr>
        <xdr:cNvPr id="343" name="Line 410"/>
        <xdr:cNvSpPr>
          <a:spLocks/>
        </xdr:cNvSpPr>
      </xdr:nvSpPr>
      <xdr:spPr>
        <a:xfrm>
          <a:off x="3533775" y="20097750"/>
          <a:ext cx="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114</xdr:row>
      <xdr:rowOff>142875</xdr:rowOff>
    </xdr:from>
    <xdr:to>
      <xdr:col>6</xdr:col>
      <xdr:colOff>276225</xdr:colOff>
      <xdr:row>124</xdr:row>
      <xdr:rowOff>0</xdr:rowOff>
    </xdr:to>
    <xdr:sp>
      <xdr:nvSpPr>
        <xdr:cNvPr id="344" name="Line 411"/>
        <xdr:cNvSpPr>
          <a:spLocks/>
        </xdr:cNvSpPr>
      </xdr:nvSpPr>
      <xdr:spPr>
        <a:xfrm>
          <a:off x="4000500" y="18611850"/>
          <a:ext cx="0" cy="1476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124</xdr:row>
      <xdr:rowOff>9525</xdr:rowOff>
    </xdr:from>
    <xdr:to>
      <xdr:col>8</xdr:col>
      <xdr:colOff>38100</xdr:colOff>
      <xdr:row>132</xdr:row>
      <xdr:rowOff>38100</xdr:rowOff>
    </xdr:to>
    <xdr:sp>
      <xdr:nvSpPr>
        <xdr:cNvPr id="345" name="Line 412"/>
        <xdr:cNvSpPr>
          <a:spLocks/>
        </xdr:cNvSpPr>
      </xdr:nvSpPr>
      <xdr:spPr>
        <a:xfrm flipV="1">
          <a:off x="4981575" y="20097750"/>
          <a:ext cx="0" cy="1323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122</xdr:row>
      <xdr:rowOff>142875</xdr:rowOff>
    </xdr:from>
    <xdr:to>
      <xdr:col>11</xdr:col>
      <xdr:colOff>0</xdr:colOff>
      <xdr:row>124</xdr:row>
      <xdr:rowOff>0</xdr:rowOff>
    </xdr:to>
    <xdr:sp>
      <xdr:nvSpPr>
        <xdr:cNvPr id="346" name="Rectangle 413"/>
        <xdr:cNvSpPr>
          <a:spLocks/>
        </xdr:cNvSpPr>
      </xdr:nvSpPr>
      <xdr:spPr>
        <a:xfrm>
          <a:off x="6591300" y="199072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+</a:t>
          </a:r>
        </a:p>
      </xdr:txBody>
    </xdr:sp>
    <xdr:clientData/>
  </xdr:twoCellAnchor>
  <xdr:twoCellAnchor>
    <xdr:from>
      <xdr:col>10</xdr:col>
      <xdr:colOff>400050</xdr:colOff>
      <xdr:row>121</xdr:row>
      <xdr:rowOff>57150</xdr:rowOff>
    </xdr:from>
    <xdr:to>
      <xdr:col>10</xdr:col>
      <xdr:colOff>571500</xdr:colOff>
      <xdr:row>121</xdr:row>
      <xdr:rowOff>57150</xdr:rowOff>
    </xdr:to>
    <xdr:sp>
      <xdr:nvSpPr>
        <xdr:cNvPr id="347" name="Line 414"/>
        <xdr:cNvSpPr>
          <a:spLocks/>
        </xdr:cNvSpPr>
      </xdr:nvSpPr>
      <xdr:spPr>
        <a:xfrm>
          <a:off x="6562725" y="196596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121</xdr:row>
      <xdr:rowOff>19050</xdr:rowOff>
    </xdr:from>
    <xdr:to>
      <xdr:col>10</xdr:col>
      <xdr:colOff>381000</xdr:colOff>
      <xdr:row>121</xdr:row>
      <xdr:rowOff>95250</xdr:rowOff>
    </xdr:to>
    <xdr:sp>
      <xdr:nvSpPr>
        <xdr:cNvPr id="348" name="Line 415"/>
        <xdr:cNvSpPr>
          <a:spLocks/>
        </xdr:cNvSpPr>
      </xdr:nvSpPr>
      <xdr:spPr>
        <a:xfrm>
          <a:off x="6543675" y="196215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121</xdr:row>
      <xdr:rowOff>19050</xdr:rowOff>
    </xdr:from>
    <xdr:to>
      <xdr:col>10</xdr:col>
      <xdr:colOff>590550</xdr:colOff>
      <xdr:row>121</xdr:row>
      <xdr:rowOff>95250</xdr:rowOff>
    </xdr:to>
    <xdr:sp>
      <xdr:nvSpPr>
        <xdr:cNvPr id="349" name="Line 416"/>
        <xdr:cNvSpPr>
          <a:spLocks/>
        </xdr:cNvSpPr>
      </xdr:nvSpPr>
      <xdr:spPr>
        <a:xfrm>
          <a:off x="6753225" y="196215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114</xdr:row>
      <xdr:rowOff>95250</xdr:rowOff>
    </xdr:from>
    <xdr:to>
      <xdr:col>4</xdr:col>
      <xdr:colOff>533400</xdr:colOff>
      <xdr:row>130</xdr:row>
      <xdr:rowOff>123825</xdr:rowOff>
    </xdr:to>
    <xdr:sp>
      <xdr:nvSpPr>
        <xdr:cNvPr id="350" name="AutoShape 422"/>
        <xdr:cNvSpPr>
          <a:spLocks/>
        </xdr:cNvSpPr>
      </xdr:nvSpPr>
      <xdr:spPr>
        <a:xfrm>
          <a:off x="1790700" y="18564225"/>
          <a:ext cx="1247775" cy="2619375"/>
        </a:xfrm>
        <a:custGeom>
          <a:pathLst>
            <a:path h="275" w="131">
              <a:moveTo>
                <a:pt x="0" y="0"/>
              </a:moveTo>
              <a:cubicBezTo>
                <a:pt x="21" y="130"/>
                <a:pt x="43" y="261"/>
                <a:pt x="65" y="268"/>
              </a:cubicBezTo>
              <a:cubicBezTo>
                <a:pt x="87" y="275"/>
                <a:pt x="120" y="77"/>
                <a:pt x="131" y="4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114</xdr:row>
      <xdr:rowOff>133350</xdr:rowOff>
    </xdr:from>
    <xdr:to>
      <xdr:col>6</xdr:col>
      <xdr:colOff>276225</xdr:colOff>
      <xdr:row>125</xdr:row>
      <xdr:rowOff>28575</xdr:rowOff>
    </xdr:to>
    <xdr:sp>
      <xdr:nvSpPr>
        <xdr:cNvPr id="351" name="AutoShape 423"/>
        <xdr:cNvSpPr>
          <a:spLocks/>
        </xdr:cNvSpPr>
      </xdr:nvSpPr>
      <xdr:spPr>
        <a:xfrm>
          <a:off x="3038475" y="18602325"/>
          <a:ext cx="962025" cy="1676400"/>
        </a:xfrm>
        <a:custGeom>
          <a:pathLst>
            <a:path h="176" w="101">
              <a:moveTo>
                <a:pt x="0" y="35"/>
              </a:moveTo>
              <a:cubicBezTo>
                <a:pt x="18" y="105"/>
                <a:pt x="37" y="176"/>
                <a:pt x="54" y="170"/>
              </a:cubicBezTo>
              <a:cubicBezTo>
                <a:pt x="71" y="164"/>
                <a:pt x="86" y="82"/>
                <a:pt x="10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114</xdr:row>
      <xdr:rowOff>85725</xdr:rowOff>
    </xdr:from>
    <xdr:to>
      <xdr:col>2</xdr:col>
      <xdr:colOff>552450</xdr:colOff>
      <xdr:row>123</xdr:row>
      <xdr:rowOff>152400</xdr:rowOff>
    </xdr:to>
    <xdr:sp>
      <xdr:nvSpPr>
        <xdr:cNvPr id="352" name="AutoShape 426"/>
        <xdr:cNvSpPr>
          <a:spLocks/>
        </xdr:cNvSpPr>
      </xdr:nvSpPr>
      <xdr:spPr>
        <a:xfrm>
          <a:off x="1314450" y="18554700"/>
          <a:ext cx="466725" cy="1524000"/>
        </a:xfrm>
        <a:custGeom>
          <a:pathLst>
            <a:path h="160" w="49">
              <a:moveTo>
                <a:pt x="0" y="160"/>
              </a:moveTo>
              <a:cubicBezTo>
                <a:pt x="0" y="160"/>
                <a:pt x="24" y="80"/>
                <a:pt x="49" y="0"/>
              </a:cubicBezTo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353" name="Line 428"/>
        <xdr:cNvSpPr>
          <a:spLocks/>
        </xdr:cNvSpPr>
      </xdr:nvSpPr>
      <xdr:spPr>
        <a:xfrm>
          <a:off x="619125" y="2008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123</xdr:row>
      <xdr:rowOff>152400</xdr:rowOff>
    </xdr:from>
    <xdr:to>
      <xdr:col>2</xdr:col>
      <xdr:colOff>95250</xdr:colOff>
      <xdr:row>123</xdr:row>
      <xdr:rowOff>152400</xdr:rowOff>
    </xdr:to>
    <xdr:sp>
      <xdr:nvSpPr>
        <xdr:cNvPr id="354" name="Line 429"/>
        <xdr:cNvSpPr>
          <a:spLocks/>
        </xdr:cNvSpPr>
      </xdr:nvSpPr>
      <xdr:spPr>
        <a:xfrm>
          <a:off x="600075" y="20078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123</xdr:row>
      <xdr:rowOff>142875</xdr:rowOff>
    </xdr:from>
    <xdr:to>
      <xdr:col>1</xdr:col>
      <xdr:colOff>295275</xdr:colOff>
      <xdr:row>127</xdr:row>
      <xdr:rowOff>95250</xdr:rowOff>
    </xdr:to>
    <xdr:sp>
      <xdr:nvSpPr>
        <xdr:cNvPr id="355" name="Line 430"/>
        <xdr:cNvSpPr>
          <a:spLocks/>
        </xdr:cNvSpPr>
      </xdr:nvSpPr>
      <xdr:spPr>
        <a:xfrm flipV="1">
          <a:off x="914400" y="200691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114</xdr:row>
      <xdr:rowOff>85725</xdr:rowOff>
    </xdr:from>
    <xdr:to>
      <xdr:col>3</xdr:col>
      <xdr:colOff>209550</xdr:colOff>
      <xdr:row>124</xdr:row>
      <xdr:rowOff>0</xdr:rowOff>
    </xdr:to>
    <xdr:sp>
      <xdr:nvSpPr>
        <xdr:cNvPr id="356" name="Polygon 431"/>
        <xdr:cNvSpPr>
          <a:spLocks/>
        </xdr:cNvSpPr>
      </xdr:nvSpPr>
      <xdr:spPr>
        <a:xfrm>
          <a:off x="1314450" y="18554700"/>
          <a:ext cx="733425" cy="1533525"/>
        </a:xfrm>
        <a:custGeom>
          <a:pathLst>
            <a:path h="161" w="77">
              <a:moveTo>
                <a:pt x="0" y="160"/>
              </a:moveTo>
              <a:lnTo>
                <a:pt x="49" y="0"/>
              </a:lnTo>
              <a:lnTo>
                <a:pt x="77" y="161"/>
              </a:lnTo>
              <a:lnTo>
                <a:pt x="0" y="160"/>
              </a:lnTo>
              <a:close/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114</xdr:row>
      <xdr:rowOff>95250</xdr:rowOff>
    </xdr:from>
    <xdr:to>
      <xdr:col>2</xdr:col>
      <xdr:colOff>552450</xdr:colOff>
      <xdr:row>123</xdr:row>
      <xdr:rowOff>152400</xdr:rowOff>
    </xdr:to>
    <xdr:sp>
      <xdr:nvSpPr>
        <xdr:cNvPr id="357" name="Line 432"/>
        <xdr:cNvSpPr>
          <a:spLocks/>
        </xdr:cNvSpPr>
      </xdr:nvSpPr>
      <xdr:spPr>
        <a:xfrm>
          <a:off x="1781175" y="185642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124</xdr:row>
      <xdr:rowOff>0</xdr:rowOff>
    </xdr:from>
    <xdr:to>
      <xdr:col>4</xdr:col>
      <xdr:colOff>276225</xdr:colOff>
      <xdr:row>130</xdr:row>
      <xdr:rowOff>66675</xdr:rowOff>
    </xdr:to>
    <xdr:sp>
      <xdr:nvSpPr>
        <xdr:cNvPr id="358" name="AutoShape 434"/>
        <xdr:cNvSpPr>
          <a:spLocks/>
        </xdr:cNvSpPr>
      </xdr:nvSpPr>
      <xdr:spPr>
        <a:xfrm>
          <a:off x="2057400" y="20088225"/>
          <a:ext cx="723900" cy="1038225"/>
        </a:xfrm>
        <a:custGeom>
          <a:pathLst>
            <a:path h="109" w="76">
              <a:moveTo>
                <a:pt x="0" y="0"/>
              </a:moveTo>
              <a:cubicBezTo>
                <a:pt x="12" y="54"/>
                <a:pt x="24" y="109"/>
                <a:pt x="37" y="109"/>
              </a:cubicBezTo>
              <a:cubicBezTo>
                <a:pt x="50" y="109"/>
                <a:pt x="70" y="19"/>
                <a:pt x="76" y="1"/>
              </a:cubicBezTo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124</xdr:row>
      <xdr:rowOff>9525</xdr:rowOff>
    </xdr:from>
    <xdr:to>
      <xdr:col>3</xdr:col>
      <xdr:colOff>571500</xdr:colOff>
      <xdr:row>130</xdr:row>
      <xdr:rowOff>66675</xdr:rowOff>
    </xdr:to>
    <xdr:sp>
      <xdr:nvSpPr>
        <xdr:cNvPr id="359" name="Line 435"/>
        <xdr:cNvSpPr>
          <a:spLocks/>
        </xdr:cNvSpPr>
      </xdr:nvSpPr>
      <xdr:spPr>
        <a:xfrm flipV="1">
          <a:off x="2409825" y="200977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116</xdr:row>
      <xdr:rowOff>133350</xdr:rowOff>
    </xdr:from>
    <xdr:to>
      <xdr:col>5</xdr:col>
      <xdr:colOff>276225</xdr:colOff>
      <xdr:row>123</xdr:row>
      <xdr:rowOff>152400</xdr:rowOff>
    </xdr:to>
    <xdr:sp>
      <xdr:nvSpPr>
        <xdr:cNvPr id="360" name="Polygon 436"/>
        <xdr:cNvSpPr>
          <a:spLocks/>
        </xdr:cNvSpPr>
      </xdr:nvSpPr>
      <xdr:spPr>
        <a:xfrm>
          <a:off x="2781300" y="18926175"/>
          <a:ext cx="609600" cy="1152525"/>
        </a:xfrm>
        <a:custGeom>
          <a:pathLst>
            <a:path h="121" w="64">
              <a:moveTo>
                <a:pt x="0" y="121"/>
              </a:moveTo>
              <a:lnTo>
                <a:pt x="27" y="0"/>
              </a:lnTo>
              <a:lnTo>
                <a:pt x="64" y="121"/>
              </a:lnTo>
              <a:lnTo>
                <a:pt x="0" y="121"/>
              </a:lnTo>
              <a:close/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116</xdr:row>
      <xdr:rowOff>133350</xdr:rowOff>
    </xdr:from>
    <xdr:to>
      <xdr:col>4</xdr:col>
      <xdr:colOff>533400</xdr:colOff>
      <xdr:row>123</xdr:row>
      <xdr:rowOff>152400</xdr:rowOff>
    </xdr:to>
    <xdr:sp>
      <xdr:nvSpPr>
        <xdr:cNvPr id="361" name="Line 437"/>
        <xdr:cNvSpPr>
          <a:spLocks/>
        </xdr:cNvSpPr>
      </xdr:nvSpPr>
      <xdr:spPr>
        <a:xfrm>
          <a:off x="3038475" y="189261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123</xdr:row>
      <xdr:rowOff>152400</xdr:rowOff>
    </xdr:from>
    <xdr:to>
      <xdr:col>5</xdr:col>
      <xdr:colOff>542925</xdr:colOff>
      <xdr:row>124</xdr:row>
      <xdr:rowOff>133350</xdr:rowOff>
    </xdr:to>
    <xdr:sp>
      <xdr:nvSpPr>
        <xdr:cNvPr id="362" name="AutoShape 438"/>
        <xdr:cNvSpPr>
          <a:spLocks/>
        </xdr:cNvSpPr>
      </xdr:nvSpPr>
      <xdr:spPr>
        <a:xfrm>
          <a:off x="3409950" y="20078700"/>
          <a:ext cx="247650" cy="142875"/>
        </a:xfrm>
        <a:custGeom>
          <a:pathLst>
            <a:path h="15" w="26">
              <a:moveTo>
                <a:pt x="0" y="0"/>
              </a:moveTo>
              <a:cubicBezTo>
                <a:pt x="4" y="7"/>
                <a:pt x="9" y="15"/>
                <a:pt x="13" y="15"/>
              </a:cubicBezTo>
              <a:cubicBezTo>
                <a:pt x="17" y="15"/>
                <a:pt x="21" y="8"/>
                <a:pt x="26" y="1"/>
              </a:cubicBezTo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124</xdr:row>
      <xdr:rowOff>9525</xdr:rowOff>
    </xdr:from>
    <xdr:to>
      <xdr:col>5</xdr:col>
      <xdr:colOff>419100</xdr:colOff>
      <xdr:row>124</xdr:row>
      <xdr:rowOff>133350</xdr:rowOff>
    </xdr:to>
    <xdr:sp>
      <xdr:nvSpPr>
        <xdr:cNvPr id="363" name="Line 439"/>
        <xdr:cNvSpPr>
          <a:spLocks/>
        </xdr:cNvSpPr>
      </xdr:nvSpPr>
      <xdr:spPr>
        <a:xfrm>
          <a:off x="3533775" y="20097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114</xdr:row>
      <xdr:rowOff>133350</xdr:rowOff>
    </xdr:from>
    <xdr:to>
      <xdr:col>7</xdr:col>
      <xdr:colOff>47625</xdr:colOff>
      <xdr:row>124</xdr:row>
      <xdr:rowOff>9525</xdr:rowOff>
    </xdr:to>
    <xdr:sp>
      <xdr:nvSpPr>
        <xdr:cNvPr id="364" name="Polygon 441"/>
        <xdr:cNvSpPr>
          <a:spLocks/>
        </xdr:cNvSpPr>
      </xdr:nvSpPr>
      <xdr:spPr>
        <a:xfrm>
          <a:off x="3667125" y="18602325"/>
          <a:ext cx="714375" cy="1495425"/>
        </a:xfrm>
        <a:custGeom>
          <a:pathLst>
            <a:path h="157" w="75">
              <a:moveTo>
                <a:pt x="0" y="156"/>
              </a:moveTo>
              <a:lnTo>
                <a:pt x="35" y="0"/>
              </a:lnTo>
              <a:lnTo>
                <a:pt x="75" y="157"/>
              </a:lnTo>
              <a:lnTo>
                <a:pt x="0" y="156"/>
              </a:lnTo>
              <a:close/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114</xdr:row>
      <xdr:rowOff>142875</xdr:rowOff>
    </xdr:from>
    <xdr:to>
      <xdr:col>6</xdr:col>
      <xdr:colOff>276225</xdr:colOff>
      <xdr:row>124</xdr:row>
      <xdr:rowOff>0</xdr:rowOff>
    </xdr:to>
    <xdr:sp>
      <xdr:nvSpPr>
        <xdr:cNvPr id="365" name="Line 442"/>
        <xdr:cNvSpPr>
          <a:spLocks/>
        </xdr:cNvSpPr>
      </xdr:nvSpPr>
      <xdr:spPr>
        <a:xfrm>
          <a:off x="4000500" y="186118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366" name="Line 445"/>
        <xdr:cNvSpPr>
          <a:spLocks/>
        </xdr:cNvSpPr>
      </xdr:nvSpPr>
      <xdr:spPr>
        <a:xfrm>
          <a:off x="600075" y="2008822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123</xdr:row>
      <xdr:rowOff>152400</xdr:rowOff>
    </xdr:from>
    <xdr:to>
      <xdr:col>8</xdr:col>
      <xdr:colOff>28575</xdr:colOff>
      <xdr:row>132</xdr:row>
      <xdr:rowOff>38100</xdr:rowOff>
    </xdr:to>
    <xdr:sp>
      <xdr:nvSpPr>
        <xdr:cNvPr id="367" name="Line 446"/>
        <xdr:cNvSpPr>
          <a:spLocks/>
        </xdr:cNvSpPr>
      </xdr:nvSpPr>
      <xdr:spPr>
        <a:xfrm flipV="1">
          <a:off x="4972050" y="2007870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123</xdr:row>
      <xdr:rowOff>142875</xdr:rowOff>
    </xdr:from>
    <xdr:to>
      <xdr:col>2</xdr:col>
      <xdr:colOff>66675</xdr:colOff>
      <xdr:row>127</xdr:row>
      <xdr:rowOff>114300</xdr:rowOff>
    </xdr:to>
    <xdr:sp>
      <xdr:nvSpPr>
        <xdr:cNvPr id="368" name="AutoShape 449"/>
        <xdr:cNvSpPr>
          <a:spLocks/>
        </xdr:cNvSpPr>
      </xdr:nvSpPr>
      <xdr:spPr>
        <a:xfrm>
          <a:off x="590550" y="20069175"/>
          <a:ext cx="704850" cy="619125"/>
        </a:xfrm>
        <a:custGeom>
          <a:pathLst>
            <a:path h="65" w="74">
              <a:moveTo>
                <a:pt x="0" y="2"/>
              </a:moveTo>
              <a:cubicBezTo>
                <a:pt x="11" y="33"/>
                <a:pt x="22" y="65"/>
                <a:pt x="34" y="65"/>
              </a:cubicBezTo>
              <a:cubicBezTo>
                <a:pt x="46" y="65"/>
                <a:pt x="60" y="32"/>
                <a:pt x="74" y="0"/>
              </a:cubicBezTo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123</xdr:row>
      <xdr:rowOff>152400</xdr:rowOff>
    </xdr:from>
    <xdr:to>
      <xdr:col>2</xdr:col>
      <xdr:colOff>57150</xdr:colOff>
      <xdr:row>123</xdr:row>
      <xdr:rowOff>152400</xdr:rowOff>
    </xdr:to>
    <xdr:sp>
      <xdr:nvSpPr>
        <xdr:cNvPr id="369" name="Line 450"/>
        <xdr:cNvSpPr>
          <a:spLocks/>
        </xdr:cNvSpPr>
      </xdr:nvSpPr>
      <xdr:spPr>
        <a:xfrm>
          <a:off x="571500" y="200787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123</xdr:row>
      <xdr:rowOff>142875</xdr:rowOff>
    </xdr:from>
    <xdr:to>
      <xdr:col>1</xdr:col>
      <xdr:colOff>285750</xdr:colOff>
      <xdr:row>127</xdr:row>
      <xdr:rowOff>114300</xdr:rowOff>
    </xdr:to>
    <xdr:sp>
      <xdr:nvSpPr>
        <xdr:cNvPr id="370" name="Line 452"/>
        <xdr:cNvSpPr>
          <a:spLocks/>
        </xdr:cNvSpPr>
      </xdr:nvSpPr>
      <xdr:spPr>
        <a:xfrm flipV="1">
          <a:off x="904875" y="200691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123</xdr:row>
      <xdr:rowOff>152400</xdr:rowOff>
    </xdr:from>
    <xdr:to>
      <xdr:col>9</xdr:col>
      <xdr:colOff>0</xdr:colOff>
      <xdr:row>132</xdr:row>
      <xdr:rowOff>38100</xdr:rowOff>
    </xdr:to>
    <xdr:sp>
      <xdr:nvSpPr>
        <xdr:cNvPr id="371" name="AutoShape 453"/>
        <xdr:cNvSpPr>
          <a:spLocks/>
        </xdr:cNvSpPr>
      </xdr:nvSpPr>
      <xdr:spPr>
        <a:xfrm>
          <a:off x="4400550" y="20078700"/>
          <a:ext cx="1152525" cy="1343025"/>
        </a:xfrm>
        <a:custGeom>
          <a:pathLst>
            <a:path h="141" w="121">
              <a:moveTo>
                <a:pt x="0" y="1"/>
              </a:moveTo>
              <a:cubicBezTo>
                <a:pt x="20" y="71"/>
                <a:pt x="40" y="141"/>
                <a:pt x="60" y="141"/>
              </a:cubicBezTo>
              <a:cubicBezTo>
                <a:pt x="80" y="141"/>
                <a:pt x="100" y="70"/>
                <a:pt x="121" y="0"/>
              </a:cubicBezTo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124</xdr:row>
      <xdr:rowOff>0</xdr:rowOff>
    </xdr:from>
    <xdr:to>
      <xdr:col>9</xdr:col>
      <xdr:colOff>19050</xdr:colOff>
      <xdr:row>124</xdr:row>
      <xdr:rowOff>0</xdr:rowOff>
    </xdr:to>
    <xdr:sp>
      <xdr:nvSpPr>
        <xdr:cNvPr id="372" name="Line 454"/>
        <xdr:cNvSpPr>
          <a:spLocks/>
        </xdr:cNvSpPr>
      </xdr:nvSpPr>
      <xdr:spPr>
        <a:xfrm>
          <a:off x="4400550" y="200882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124</xdr:row>
      <xdr:rowOff>0</xdr:rowOff>
    </xdr:from>
    <xdr:to>
      <xdr:col>8</xdr:col>
      <xdr:colOff>38100</xdr:colOff>
      <xdr:row>132</xdr:row>
      <xdr:rowOff>28575</xdr:rowOff>
    </xdr:to>
    <xdr:sp>
      <xdr:nvSpPr>
        <xdr:cNvPr id="373" name="Line 455"/>
        <xdr:cNvSpPr>
          <a:spLocks/>
        </xdr:cNvSpPr>
      </xdr:nvSpPr>
      <xdr:spPr>
        <a:xfrm flipV="1">
          <a:off x="4981575" y="2008822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1</xdr:col>
      <xdr:colOff>9525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619125" y="56864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19050</xdr:rowOff>
    </xdr:from>
    <xdr:to>
      <xdr:col>4</xdr:col>
      <xdr:colOff>9525</xdr:colOff>
      <xdr:row>38</xdr:row>
      <xdr:rowOff>9525</xdr:rowOff>
    </xdr:to>
    <xdr:sp>
      <xdr:nvSpPr>
        <xdr:cNvPr id="2" name="Line 3"/>
        <xdr:cNvSpPr>
          <a:spLocks/>
        </xdr:cNvSpPr>
      </xdr:nvSpPr>
      <xdr:spPr>
        <a:xfrm>
          <a:off x="2438400" y="56959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9525</xdr:rowOff>
    </xdr:from>
    <xdr:to>
      <xdr:col>1</xdr:col>
      <xdr:colOff>9525</xdr:colOff>
      <xdr:row>45</xdr:row>
      <xdr:rowOff>0</xdr:rowOff>
    </xdr:to>
    <xdr:sp>
      <xdr:nvSpPr>
        <xdr:cNvPr id="3" name="Line 4"/>
        <xdr:cNvSpPr>
          <a:spLocks/>
        </xdr:cNvSpPr>
      </xdr:nvSpPr>
      <xdr:spPr>
        <a:xfrm>
          <a:off x="619125" y="68199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41</xdr:row>
      <xdr:rowOff>152400</xdr:rowOff>
    </xdr:from>
    <xdr:to>
      <xdr:col>3</xdr:col>
      <xdr:colOff>600075</xdr:colOff>
      <xdr:row>44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2419350" y="68008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9525</xdr:rowOff>
    </xdr:from>
    <xdr:to>
      <xdr:col>1</xdr:col>
      <xdr:colOff>0</xdr:colOff>
      <xdr:row>52</xdr:row>
      <xdr:rowOff>0</xdr:rowOff>
    </xdr:to>
    <xdr:sp>
      <xdr:nvSpPr>
        <xdr:cNvPr id="5" name="Line 6"/>
        <xdr:cNvSpPr>
          <a:spLocks/>
        </xdr:cNvSpPr>
      </xdr:nvSpPr>
      <xdr:spPr>
        <a:xfrm>
          <a:off x="609600" y="79533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152400</xdr:rowOff>
    </xdr:from>
    <xdr:to>
      <xdr:col>4</xdr:col>
      <xdr:colOff>9525</xdr:colOff>
      <xdr:row>51</xdr:row>
      <xdr:rowOff>142875</xdr:rowOff>
    </xdr:to>
    <xdr:sp>
      <xdr:nvSpPr>
        <xdr:cNvPr id="6" name="Line 7"/>
        <xdr:cNvSpPr>
          <a:spLocks/>
        </xdr:cNvSpPr>
      </xdr:nvSpPr>
      <xdr:spPr>
        <a:xfrm>
          <a:off x="2438400" y="79343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19050</xdr:rowOff>
    </xdr:from>
    <xdr:to>
      <xdr:col>7</xdr:col>
      <xdr:colOff>9525</xdr:colOff>
      <xdr:row>89</xdr:row>
      <xdr:rowOff>9525</xdr:rowOff>
    </xdr:to>
    <xdr:sp>
      <xdr:nvSpPr>
        <xdr:cNvPr id="7" name="Line 8"/>
        <xdr:cNvSpPr>
          <a:spLocks/>
        </xdr:cNvSpPr>
      </xdr:nvSpPr>
      <xdr:spPr>
        <a:xfrm>
          <a:off x="4267200" y="139541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56</xdr:row>
      <xdr:rowOff>9525</xdr:rowOff>
    </xdr:from>
    <xdr:to>
      <xdr:col>1</xdr:col>
      <xdr:colOff>9525</xdr:colOff>
      <xdr:row>59</xdr:row>
      <xdr:rowOff>0</xdr:rowOff>
    </xdr:to>
    <xdr:sp>
      <xdr:nvSpPr>
        <xdr:cNvPr id="8" name="Line 9"/>
        <xdr:cNvSpPr>
          <a:spLocks/>
        </xdr:cNvSpPr>
      </xdr:nvSpPr>
      <xdr:spPr>
        <a:xfrm>
          <a:off x="619125" y="90868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56</xdr:row>
      <xdr:rowOff>0</xdr:rowOff>
    </xdr:from>
    <xdr:to>
      <xdr:col>3</xdr:col>
      <xdr:colOff>600075</xdr:colOff>
      <xdr:row>58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2419350" y="90773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workbookViewId="0" topLeftCell="A13">
      <selection activeCell="A21" sqref="A21"/>
    </sheetView>
  </sheetViews>
  <sheetFormatPr defaultColWidth="9.140625" defaultRowHeight="12.75"/>
  <cols>
    <col min="1" max="1" width="9.28125" style="0" customWidth="1"/>
    <col min="4" max="4" width="10.00390625" style="0" bestFit="1" customWidth="1"/>
  </cols>
  <sheetData>
    <row r="1" spans="1:6" ht="12.75">
      <c r="A1" s="48" t="s">
        <v>0</v>
      </c>
      <c r="B1" s="49"/>
      <c r="C1" s="49"/>
      <c r="D1" s="49"/>
      <c r="E1" s="49"/>
      <c r="F1" s="50"/>
    </row>
    <row r="2" spans="1:6" ht="13.5" thickBot="1">
      <c r="A2" s="51"/>
      <c r="B2" s="52"/>
      <c r="C2" s="52"/>
      <c r="D2" s="52"/>
      <c r="E2" s="52"/>
      <c r="F2" s="53"/>
    </row>
    <row r="3" spans="1:6" ht="12.75">
      <c r="A3" s="1"/>
      <c r="B3" s="1"/>
      <c r="C3" s="1"/>
      <c r="D3" s="1"/>
      <c r="E3" s="1"/>
      <c r="F3" s="1"/>
    </row>
    <row r="4" spans="2:8" ht="12.75">
      <c r="B4" t="s">
        <v>47</v>
      </c>
      <c r="D4" t="s">
        <v>48</v>
      </c>
      <c r="F4" t="s">
        <v>49</v>
      </c>
      <c r="H4" t="s">
        <v>50</v>
      </c>
    </row>
    <row r="7" spans="1:10" ht="12.75">
      <c r="A7" t="s">
        <v>43</v>
      </c>
      <c r="J7" t="s">
        <v>46</v>
      </c>
    </row>
    <row r="8" spans="3:7" ht="12.75">
      <c r="C8" t="s">
        <v>44</v>
      </c>
      <c r="E8" t="s">
        <v>45</v>
      </c>
      <c r="G8" t="s">
        <v>29</v>
      </c>
    </row>
    <row r="11" spans="2:8" ht="12.75">
      <c r="B11" t="s">
        <v>85</v>
      </c>
      <c r="D11" t="s">
        <v>87</v>
      </c>
      <c r="F11" t="s">
        <v>86</v>
      </c>
      <c r="H11" t="s">
        <v>88</v>
      </c>
    </row>
    <row r="13" spans="1:4" ht="12.75">
      <c r="A13" s="42" t="s">
        <v>1</v>
      </c>
      <c r="B13" s="43"/>
      <c r="C13" s="3"/>
      <c r="D13" s="2"/>
    </row>
    <row r="14" spans="1:5" ht="12.75">
      <c r="A14" s="54" t="s">
        <v>2</v>
      </c>
      <c r="B14" s="55"/>
      <c r="C14" s="55"/>
      <c r="D14" s="56"/>
      <c r="E14" t="s">
        <v>129</v>
      </c>
    </row>
    <row r="15" spans="1:4" ht="12.75">
      <c r="A15" s="4" t="s">
        <v>3</v>
      </c>
      <c r="B15" s="4" t="s">
        <v>5</v>
      </c>
      <c r="C15" s="4" t="s">
        <v>4</v>
      </c>
      <c r="D15" s="4" t="s">
        <v>6</v>
      </c>
    </row>
    <row r="16" spans="1:4" ht="12.75">
      <c r="A16" s="70">
        <v>3</v>
      </c>
      <c r="B16" s="70">
        <v>5</v>
      </c>
      <c r="C16" s="70">
        <v>3.2</v>
      </c>
      <c r="D16" s="70">
        <v>5</v>
      </c>
    </row>
    <row r="19" spans="1:4" ht="12.75">
      <c r="A19" s="57" t="s">
        <v>7</v>
      </c>
      <c r="B19" s="55"/>
      <c r="C19" s="55"/>
      <c r="D19" s="56"/>
    </row>
    <row r="20" spans="1:4" ht="12.75">
      <c r="A20" s="5" t="s">
        <v>8</v>
      </c>
      <c r="B20" s="5" t="s">
        <v>9</v>
      </c>
      <c r="C20" s="5" t="s">
        <v>10</v>
      </c>
      <c r="D20" s="5" t="s">
        <v>11</v>
      </c>
    </row>
    <row r="21" spans="1:4" ht="12.75">
      <c r="A21" s="70">
        <v>1000</v>
      </c>
      <c r="B21" s="70">
        <v>1500</v>
      </c>
      <c r="C21" s="70">
        <v>1200</v>
      </c>
      <c r="D21" s="70">
        <v>800</v>
      </c>
    </row>
    <row r="24" spans="1:5" ht="12.75">
      <c r="A24" s="6" t="s">
        <v>12</v>
      </c>
      <c r="B24" s="7"/>
      <c r="C24" s="7"/>
      <c r="D24" s="8"/>
      <c r="E24" s="9"/>
    </row>
    <row r="35" spans="1:5" ht="12.75">
      <c r="A35" s="58" t="s">
        <v>13</v>
      </c>
      <c r="B35" s="59"/>
      <c r="C35" s="59"/>
      <c r="D35" s="59"/>
      <c r="E35" s="60"/>
    </row>
    <row r="36" spans="1:12" ht="12.75">
      <c r="A36" s="12" t="s">
        <v>14</v>
      </c>
      <c r="B36" s="12" t="s">
        <v>15</v>
      </c>
      <c r="C36" s="12" t="s">
        <v>16</v>
      </c>
      <c r="D36" s="12" t="s">
        <v>24</v>
      </c>
      <c r="E36" s="12" t="s">
        <v>17</v>
      </c>
      <c r="F36" s="12" t="s">
        <v>18</v>
      </c>
      <c r="G36" s="13" t="s">
        <v>19</v>
      </c>
      <c r="H36" s="13" t="s">
        <v>25</v>
      </c>
      <c r="I36" s="13" t="s">
        <v>20</v>
      </c>
      <c r="J36" s="13" t="s">
        <v>21</v>
      </c>
      <c r="K36" s="13" t="s">
        <v>22</v>
      </c>
      <c r="L36" s="13" t="s">
        <v>26</v>
      </c>
    </row>
    <row r="37" spans="1:12" ht="12.75">
      <c r="A37" s="28">
        <f>8*(A16+B16)</f>
        <v>64</v>
      </c>
      <c r="B37" s="28">
        <f>4*B16</f>
        <v>20</v>
      </c>
      <c r="C37" s="28">
        <f>0</f>
        <v>0</v>
      </c>
      <c r="D37" s="30">
        <f>((A21*A16^3)+(B21*B16^3))</f>
        <v>214500</v>
      </c>
      <c r="E37" s="28">
        <f>4*B16</f>
        <v>20</v>
      </c>
      <c r="F37" s="28">
        <f>8*(B16+C16)</f>
        <v>65.6</v>
      </c>
      <c r="G37" s="29">
        <f>4*C16</f>
        <v>12.8</v>
      </c>
      <c r="H37" s="29">
        <f>((B21*B16^3)+(C21*C16^3))</f>
        <v>226821.6</v>
      </c>
      <c r="I37" s="29">
        <f>0</f>
        <v>0</v>
      </c>
      <c r="J37" s="14">
        <f>4*C16</f>
        <v>12.8</v>
      </c>
      <c r="K37" s="14">
        <f>8*(C16+D16)</f>
        <v>65.6</v>
      </c>
      <c r="L37" s="14">
        <f>((C21*C16^3)+(D21*D16^3))</f>
        <v>139321.6</v>
      </c>
    </row>
    <row r="38" spans="1:12" ht="12.75">
      <c r="A38" s="44"/>
      <c r="B38" s="44"/>
      <c r="C38" s="44"/>
      <c r="D38" s="45"/>
      <c r="E38" s="44"/>
      <c r="F38" s="44"/>
      <c r="G38" s="46"/>
      <c r="H38" s="46"/>
      <c r="I38" s="46"/>
      <c r="J38" s="31"/>
      <c r="K38" s="31"/>
      <c r="L38" s="31"/>
    </row>
    <row r="41" spans="1:4" ht="12.75">
      <c r="A41" s="42" t="s">
        <v>35</v>
      </c>
      <c r="B41" s="43"/>
      <c r="C41" s="2"/>
      <c r="D41" s="15"/>
    </row>
    <row r="42" spans="1:4" ht="12.75">
      <c r="A42" s="54" t="s">
        <v>36</v>
      </c>
      <c r="B42" s="55"/>
      <c r="C42" s="56"/>
      <c r="D42" s="31"/>
    </row>
    <row r="43" spans="1:3" ht="12.75">
      <c r="A43" s="14" t="s">
        <v>37</v>
      </c>
      <c r="B43" s="14" t="s">
        <v>38</v>
      </c>
      <c r="C43" s="14" t="s">
        <v>39</v>
      </c>
    </row>
    <row r="44" spans="1:3" ht="12.75">
      <c r="A44" s="32">
        <f>'sistema 3'!A68</f>
        <v>2622.6709067118554</v>
      </c>
      <c r="B44" s="32">
        <f>'sistema 3'!B68</f>
        <v>2332.4530985220617</v>
      </c>
      <c r="C44" s="32">
        <f>'sistema 3'!C68</f>
        <v>1668.6920783371586</v>
      </c>
    </row>
    <row r="45" spans="1:3" ht="12.75">
      <c r="A45" s="35"/>
      <c r="B45" s="35"/>
      <c r="C45" s="35"/>
    </row>
    <row r="46" spans="1:3" ht="12.75">
      <c r="A46" s="35"/>
      <c r="B46" s="35"/>
      <c r="C46" s="35"/>
    </row>
    <row r="47" spans="1:3" ht="12.75">
      <c r="A47" s="34"/>
      <c r="B47" s="34"/>
      <c r="C47" s="35"/>
    </row>
    <row r="48" spans="1:8" ht="12.75">
      <c r="A48" s="34"/>
      <c r="B48" s="34" t="s">
        <v>47</v>
      </c>
      <c r="C48" s="35"/>
      <c r="E48" t="s">
        <v>48</v>
      </c>
      <c r="H48" t="s">
        <v>49</v>
      </c>
    </row>
    <row r="49" spans="1:12" ht="12.75">
      <c r="A49" s="34"/>
      <c r="B49" s="34"/>
      <c r="C49" s="35"/>
      <c r="L49" t="s">
        <v>50</v>
      </c>
    </row>
    <row r="50" spans="1:10" ht="12.75">
      <c r="A50" s="34"/>
      <c r="B50" s="34"/>
      <c r="C50" s="35"/>
      <c r="D50" s="31" t="s">
        <v>37</v>
      </c>
      <c r="G50" s="31" t="s">
        <v>38</v>
      </c>
      <c r="J50" s="31" t="s">
        <v>39</v>
      </c>
    </row>
    <row r="51" spans="1:14" ht="12.75">
      <c r="A51" s="34" t="s">
        <v>94</v>
      </c>
      <c r="B51" s="34"/>
      <c r="C51" s="35"/>
      <c r="D51" t="s">
        <v>93</v>
      </c>
      <c r="G51" s="37" t="s">
        <v>89</v>
      </c>
      <c r="H51" s="37"/>
      <c r="I51" t="s">
        <v>91</v>
      </c>
      <c r="J51" t="s">
        <v>92</v>
      </c>
      <c r="N51" t="s">
        <v>90</v>
      </c>
    </row>
    <row r="52" spans="1:3" ht="12.75">
      <c r="A52" s="34"/>
      <c r="B52" s="34"/>
      <c r="C52" s="35"/>
    </row>
    <row r="53" spans="1:3" ht="12.75">
      <c r="A53" s="34"/>
      <c r="B53" s="34"/>
      <c r="C53" s="35"/>
    </row>
    <row r="54" spans="1:3" ht="12.75">
      <c r="A54" s="34"/>
      <c r="B54" s="34"/>
      <c r="C54" s="35"/>
    </row>
    <row r="55" spans="1:3" ht="12.75">
      <c r="A55" s="31"/>
      <c r="B55" s="34"/>
      <c r="C55" s="35"/>
    </row>
    <row r="56" spans="1:14" ht="12.75">
      <c r="A56" s="34" t="s">
        <v>98</v>
      </c>
      <c r="B56" s="34"/>
      <c r="C56" s="35" t="s">
        <v>56</v>
      </c>
      <c r="E56" t="s">
        <v>55</v>
      </c>
      <c r="F56" t="s">
        <v>95</v>
      </c>
      <c r="H56" t="s">
        <v>99</v>
      </c>
      <c r="I56" t="s">
        <v>100</v>
      </c>
      <c r="K56" t="s">
        <v>96</v>
      </c>
      <c r="N56" t="s">
        <v>97</v>
      </c>
    </row>
    <row r="61" spans="1:8" ht="12.75">
      <c r="A61" s="64" t="s">
        <v>57</v>
      </c>
      <c r="B61" s="64"/>
      <c r="C61" s="64"/>
      <c r="D61" s="64"/>
      <c r="E61" s="64"/>
      <c r="F61" s="65"/>
      <c r="G61" s="65"/>
      <c r="H61" s="65"/>
    </row>
    <row r="62" spans="1:8" ht="12.75">
      <c r="A62" s="14" t="s">
        <v>51</v>
      </c>
      <c r="B62" s="63" t="s">
        <v>52</v>
      </c>
      <c r="C62" s="63"/>
      <c r="D62" s="63" t="s">
        <v>53</v>
      </c>
      <c r="E62" s="63"/>
      <c r="F62" s="63" t="s">
        <v>54</v>
      </c>
      <c r="G62" s="63"/>
      <c r="H62" s="14" t="s">
        <v>62</v>
      </c>
    </row>
    <row r="63" spans="1:8" ht="12.75">
      <c r="A63" s="14"/>
      <c r="B63" s="14" t="s">
        <v>55</v>
      </c>
      <c r="C63" s="14" t="s">
        <v>56</v>
      </c>
      <c r="D63" s="14" t="s">
        <v>58</v>
      </c>
      <c r="E63" s="14" t="s">
        <v>59</v>
      </c>
      <c r="F63" s="14" t="s">
        <v>60</v>
      </c>
      <c r="G63" s="14" t="s">
        <v>61</v>
      </c>
      <c r="H63" s="14"/>
    </row>
    <row r="64" spans="1:10" ht="12.75">
      <c r="A64" s="14"/>
      <c r="B64" s="32">
        <f>((B21*B16^2)+(2*A44)-(2*B44))/(2*B16)</f>
        <v>3808.043561637959</v>
      </c>
      <c r="C64" s="32">
        <f>((A21*A16^2)+(2*A44))/(2*A16)</f>
        <v>2374.2236355706186</v>
      </c>
      <c r="D64" s="32">
        <f>((C21*C16^2)+(2*B44)-(2*C44))/(2*C16)</f>
        <v>2127.4253188077823</v>
      </c>
      <c r="E64" s="32">
        <f>((B21*B16^2)-(2*A44)+(2*B44))/(2*B16)</f>
        <v>3691.956438362041</v>
      </c>
      <c r="F64" s="32">
        <f>((D21*D16^2)+(2*C44))/(2*D16)</f>
        <v>2333.7384156674316</v>
      </c>
      <c r="G64" s="32">
        <f>((C21*C16^2)-(2*B44)+(2*C44))/(2*C16)</f>
        <v>1712.5746811922181</v>
      </c>
      <c r="H64" s="14"/>
      <c r="J64" s="38"/>
    </row>
    <row r="65" spans="1:8" ht="12.75">
      <c r="A65" s="32">
        <f>((A21*A16^2)-(2*A44))/(2*A16)</f>
        <v>625.7763644293815</v>
      </c>
      <c r="B65" s="61">
        <f>B64+C64</f>
        <v>6182.267197208577</v>
      </c>
      <c r="C65" s="62"/>
      <c r="D65" s="61">
        <f>D64+E64</f>
        <v>5819.381757169824</v>
      </c>
      <c r="E65" s="62"/>
      <c r="F65" s="61">
        <f>F64+G64</f>
        <v>4046.3130968596497</v>
      </c>
      <c r="G65" s="62"/>
      <c r="H65" s="32">
        <f>((D21*D16^2)-(2*C44))/(2*D16)</f>
        <v>1666.2615843325682</v>
      </c>
    </row>
    <row r="66" spans="1:8" ht="12.75">
      <c r="A66" s="35"/>
      <c r="B66" s="35"/>
      <c r="C66" s="35"/>
      <c r="D66" s="35"/>
      <c r="E66" s="35"/>
      <c r="F66" s="35"/>
      <c r="G66" s="35"/>
      <c r="H66" s="35"/>
    </row>
    <row r="67" spans="1:8" ht="12.75">
      <c r="A67" s="35"/>
      <c r="B67" s="35"/>
      <c r="C67" s="35"/>
      <c r="D67" s="35"/>
      <c r="E67" s="35"/>
      <c r="F67" s="36"/>
      <c r="G67" s="35"/>
      <c r="H67" s="35"/>
    </row>
    <row r="68" spans="1:8" ht="12.75">
      <c r="A68" s="35"/>
      <c r="B68" s="35"/>
      <c r="C68" s="35"/>
      <c r="D68" s="35"/>
      <c r="E68" s="35"/>
      <c r="F68" s="35"/>
      <c r="G68" s="35"/>
      <c r="H68" s="35"/>
    </row>
    <row r="69" spans="1:8" ht="12.75">
      <c r="A69" s="35"/>
      <c r="B69" s="35"/>
      <c r="C69" s="35"/>
      <c r="D69" s="35"/>
      <c r="E69" s="35"/>
      <c r="F69" s="35"/>
      <c r="G69" s="35"/>
      <c r="H69" s="35"/>
    </row>
    <row r="70" spans="1:8" ht="12.75">
      <c r="A70" s="35"/>
      <c r="B70" s="35"/>
      <c r="C70" s="35"/>
      <c r="D70" s="35"/>
      <c r="E70" s="35"/>
      <c r="F70" s="35"/>
      <c r="G70" s="35"/>
      <c r="H70" s="35"/>
    </row>
    <row r="71" spans="1:8" ht="12.75">
      <c r="A71" s="35"/>
      <c r="B71" s="35" t="s">
        <v>101</v>
      </c>
      <c r="C71" s="35"/>
      <c r="D71" s="35" t="s">
        <v>48</v>
      </c>
      <c r="E71" s="35"/>
      <c r="F71" s="35"/>
      <c r="G71" s="35"/>
      <c r="H71" s="35"/>
    </row>
    <row r="72" spans="1:9" ht="12.75">
      <c r="A72" s="35"/>
      <c r="B72" s="35"/>
      <c r="C72" s="35"/>
      <c r="D72" s="35"/>
      <c r="E72" s="35"/>
      <c r="F72" s="35"/>
      <c r="G72" s="35" t="s">
        <v>102</v>
      </c>
      <c r="H72" s="35"/>
      <c r="I72" t="s">
        <v>50</v>
      </c>
    </row>
    <row r="73" spans="1:8" ht="12.75">
      <c r="A73" s="35"/>
      <c r="B73" s="35"/>
      <c r="C73" s="35"/>
      <c r="D73" s="35"/>
      <c r="E73" s="35"/>
      <c r="F73" s="35"/>
      <c r="G73" s="35"/>
      <c r="H73" s="35"/>
    </row>
    <row r="74" spans="1:8" ht="12.75">
      <c r="A74" s="35"/>
      <c r="B74" s="35"/>
      <c r="C74" s="35"/>
      <c r="D74" s="35"/>
      <c r="E74" s="35"/>
      <c r="F74" s="35"/>
      <c r="G74" s="35"/>
      <c r="H74" s="35"/>
    </row>
    <row r="75" spans="1:8" ht="12.75">
      <c r="A75" s="35"/>
      <c r="B75" s="35"/>
      <c r="C75" s="35"/>
      <c r="D75" s="35"/>
      <c r="E75" s="35"/>
      <c r="F75" s="35"/>
      <c r="G75" s="35"/>
      <c r="H75" s="35"/>
    </row>
    <row r="76" spans="1:8" ht="12.75">
      <c r="A76" s="35"/>
      <c r="B76" s="35"/>
      <c r="C76" s="35"/>
      <c r="D76" s="35"/>
      <c r="E76" s="35"/>
      <c r="F76" s="35"/>
      <c r="G76" s="35"/>
      <c r="H76" s="35"/>
    </row>
    <row r="77" spans="1:8" ht="12.75">
      <c r="A77" s="35"/>
      <c r="B77" s="35"/>
      <c r="C77" s="35"/>
      <c r="D77" s="35"/>
      <c r="E77" s="35"/>
      <c r="F77" s="35"/>
      <c r="G77" s="35"/>
      <c r="H77" s="35"/>
    </row>
    <row r="78" spans="1:8" ht="12.75">
      <c r="A78" s="35"/>
      <c r="B78" s="35"/>
      <c r="C78" s="35"/>
      <c r="D78" s="35"/>
      <c r="E78" s="35"/>
      <c r="F78" s="35"/>
      <c r="G78" s="35"/>
      <c r="H78" s="35"/>
    </row>
    <row r="79" spans="1:10" ht="12.75">
      <c r="A79" s="35" t="s">
        <v>98</v>
      </c>
      <c r="B79" s="35"/>
      <c r="C79" s="35" t="s">
        <v>56</v>
      </c>
      <c r="D79" s="36" t="s">
        <v>103</v>
      </c>
      <c r="E79" s="35" t="s">
        <v>59</v>
      </c>
      <c r="F79" s="66" t="s">
        <v>104</v>
      </c>
      <c r="G79" s="67"/>
      <c r="H79" s="68"/>
      <c r="J79" t="s">
        <v>105</v>
      </c>
    </row>
    <row r="80" spans="1:8" ht="12.75">
      <c r="A80" s="35"/>
      <c r="B80" s="35"/>
      <c r="C80" s="35"/>
      <c r="D80" s="35"/>
      <c r="E80" s="35"/>
      <c r="F80" s="35"/>
      <c r="G80" s="35"/>
      <c r="H80" s="35"/>
    </row>
    <row r="81" spans="1:8" ht="12.75">
      <c r="A81" s="35"/>
      <c r="B81" s="35"/>
      <c r="C81" s="35"/>
      <c r="D81" s="35"/>
      <c r="E81" s="35"/>
      <c r="F81" s="35"/>
      <c r="G81" s="35"/>
      <c r="H81" s="35"/>
    </row>
    <row r="82" spans="1:8" ht="12.75">
      <c r="A82" s="35"/>
      <c r="B82" s="35"/>
      <c r="C82" s="35"/>
      <c r="D82" s="35" t="s">
        <v>117</v>
      </c>
      <c r="E82" s="35"/>
      <c r="F82" s="35"/>
      <c r="G82" s="35"/>
      <c r="H82" s="35"/>
    </row>
    <row r="83" spans="1:8" ht="12.75">
      <c r="A83" s="35"/>
      <c r="B83" s="35"/>
      <c r="C83" s="35"/>
      <c r="D83" s="35"/>
      <c r="E83" s="35"/>
      <c r="F83" s="35"/>
      <c r="G83" s="35"/>
      <c r="H83" s="35"/>
    </row>
    <row r="84" spans="1:8" ht="12.75">
      <c r="A84" s="35"/>
      <c r="B84" s="36"/>
      <c r="C84" s="36"/>
      <c r="D84" s="36"/>
      <c r="E84" s="36"/>
      <c r="F84" s="36"/>
      <c r="G84" s="36"/>
      <c r="H84" s="36"/>
    </row>
    <row r="85" spans="1:8" ht="12.75">
      <c r="A85" s="35"/>
      <c r="B85" s="36" t="s">
        <v>116</v>
      </c>
      <c r="C85" s="36"/>
      <c r="D85" s="39" t="s">
        <v>106</v>
      </c>
      <c r="E85" s="36"/>
      <c r="F85" s="36" t="s">
        <v>118</v>
      </c>
      <c r="G85" s="36"/>
      <c r="H85" s="36" t="s">
        <v>119</v>
      </c>
    </row>
    <row r="86" spans="1:8" ht="12.75">
      <c r="A86" s="35"/>
      <c r="B86" s="36"/>
      <c r="C86" s="36" t="s">
        <v>111</v>
      </c>
      <c r="D86" s="36"/>
      <c r="E86" s="36"/>
      <c r="F86" s="36"/>
      <c r="G86" s="36"/>
      <c r="H86" s="36"/>
    </row>
    <row r="87" spans="1:8" ht="12.75">
      <c r="A87" s="35"/>
      <c r="B87" s="36"/>
      <c r="C87" s="36"/>
      <c r="D87" s="36"/>
      <c r="E87" s="36" t="s">
        <v>112</v>
      </c>
      <c r="F87" s="39" t="s">
        <v>106</v>
      </c>
      <c r="G87" s="41" t="s">
        <v>106</v>
      </c>
      <c r="H87" s="36"/>
    </row>
    <row r="88" spans="1:11" ht="12.75">
      <c r="A88" s="35" t="s">
        <v>110</v>
      </c>
      <c r="B88" s="39" t="s">
        <v>106</v>
      </c>
      <c r="C88" s="36"/>
      <c r="D88" s="36"/>
      <c r="E88" s="36"/>
      <c r="F88" s="66" t="s">
        <v>114</v>
      </c>
      <c r="G88" s="66"/>
      <c r="H88" s="36"/>
      <c r="K88" t="s">
        <v>109</v>
      </c>
    </row>
    <row r="89" spans="1:8" ht="12.75">
      <c r="A89" s="35"/>
      <c r="B89" s="35"/>
      <c r="C89" s="35"/>
      <c r="D89" s="35"/>
      <c r="E89" s="35"/>
      <c r="F89" s="35"/>
      <c r="G89" s="35"/>
      <c r="H89" s="35"/>
    </row>
    <row r="90" spans="1:11" ht="12.75">
      <c r="A90" s="35"/>
      <c r="B90" s="35"/>
      <c r="C90" s="35"/>
      <c r="D90" s="35"/>
      <c r="E90" s="35"/>
      <c r="F90" s="35"/>
      <c r="G90" s="35"/>
      <c r="H90" s="35"/>
      <c r="K90" t="s">
        <v>108</v>
      </c>
    </row>
    <row r="91" spans="1:10" ht="12.75">
      <c r="A91" s="35"/>
      <c r="B91" s="35"/>
      <c r="C91" s="35"/>
      <c r="D91" s="35"/>
      <c r="E91" s="35"/>
      <c r="F91" s="35"/>
      <c r="G91" s="66" t="s">
        <v>113</v>
      </c>
      <c r="H91" s="66"/>
      <c r="J91" t="s">
        <v>115</v>
      </c>
    </row>
    <row r="92" spans="1:8" ht="12.75">
      <c r="A92" s="35"/>
      <c r="B92" s="35"/>
      <c r="C92" s="35"/>
      <c r="D92" s="36" t="s">
        <v>56</v>
      </c>
      <c r="E92" s="35"/>
      <c r="F92" s="36" t="s">
        <v>59</v>
      </c>
      <c r="G92" s="35"/>
      <c r="H92" s="35"/>
    </row>
    <row r="93" spans="1:9" ht="12.75">
      <c r="A93" s="35"/>
      <c r="B93" s="35"/>
      <c r="C93" s="35"/>
      <c r="D93" s="35"/>
      <c r="E93" s="35"/>
      <c r="F93" s="35"/>
      <c r="G93" s="40" t="s">
        <v>107</v>
      </c>
      <c r="H93" s="35"/>
      <c r="I93" s="38"/>
    </row>
    <row r="94" spans="3:9" ht="12.75">
      <c r="C94" s="40" t="s">
        <v>107</v>
      </c>
      <c r="I94" s="24" t="s">
        <v>107</v>
      </c>
    </row>
    <row r="95" spans="4:5" ht="12.75">
      <c r="D95" s="38"/>
      <c r="E95" s="24" t="s">
        <v>107</v>
      </c>
    </row>
    <row r="97" spans="1:8" ht="12.75">
      <c r="A97" s="64" t="s">
        <v>63</v>
      </c>
      <c r="B97" s="64"/>
      <c r="C97" s="64"/>
      <c r="D97" s="64"/>
      <c r="E97" s="64"/>
      <c r="F97" s="65"/>
      <c r="G97" s="65"/>
      <c r="H97" s="65"/>
    </row>
    <row r="98" spans="1:8" ht="12.75">
      <c r="A98" s="14" t="s">
        <v>64</v>
      </c>
      <c r="B98" s="14" t="s">
        <v>65</v>
      </c>
      <c r="C98" s="14" t="s">
        <v>66</v>
      </c>
      <c r="D98" s="14" t="s">
        <v>67</v>
      </c>
      <c r="E98" s="14" t="s">
        <v>68</v>
      </c>
      <c r="F98" s="14" t="s">
        <v>69</v>
      </c>
      <c r="G98" s="14" t="s">
        <v>70</v>
      </c>
      <c r="H98" s="14" t="s">
        <v>71</v>
      </c>
    </row>
    <row r="99" spans="1:8" ht="12.75">
      <c r="A99" s="32">
        <f>A65</f>
        <v>625.7763644293815</v>
      </c>
      <c r="B99" s="32">
        <f>B64</f>
        <v>3808.043561637959</v>
      </c>
      <c r="C99" s="32">
        <f>-C64</f>
        <v>-2374.2236355706186</v>
      </c>
      <c r="D99" s="32">
        <f>D64</f>
        <v>2127.4253188077823</v>
      </c>
      <c r="E99" s="32">
        <f>-E64</f>
        <v>-3691.956438362041</v>
      </c>
      <c r="F99" s="32">
        <f>F64</f>
        <v>2333.7384156674316</v>
      </c>
      <c r="G99" s="32">
        <f>-G64</f>
        <v>-1712.5746811922181</v>
      </c>
      <c r="H99" s="32">
        <f>-H65</f>
        <v>-1666.2615843325682</v>
      </c>
    </row>
    <row r="101" spans="1:4" ht="12.75">
      <c r="A101" s="33" t="s">
        <v>72</v>
      </c>
      <c r="B101" s="33" t="s">
        <v>73</v>
      </c>
      <c r="C101" s="33" t="s">
        <v>74</v>
      </c>
      <c r="D101" s="33" t="s">
        <v>75</v>
      </c>
    </row>
    <row r="102" spans="1:4" ht="12.75">
      <c r="A102" s="32">
        <f>A99/A21</f>
        <v>0.6257763644293814</v>
      </c>
      <c r="B102" s="32">
        <f>B99/B21</f>
        <v>2.5386957077586394</v>
      </c>
      <c r="C102" s="32">
        <f>D99/C21</f>
        <v>1.7728544323398185</v>
      </c>
      <c r="D102" s="32">
        <f>F99/D21</f>
        <v>2.9171730195842893</v>
      </c>
    </row>
    <row r="103" spans="1:4" ht="12.75">
      <c r="A103" s="35"/>
      <c r="B103" s="35"/>
      <c r="C103" s="35"/>
      <c r="D103" s="35"/>
    </row>
    <row r="104" spans="1:4" ht="12.75">
      <c r="A104" s="35"/>
      <c r="B104" s="35"/>
      <c r="C104" s="35"/>
      <c r="D104" s="35"/>
    </row>
    <row r="105" spans="1:4" ht="12.75">
      <c r="A105" s="35"/>
      <c r="B105" s="35"/>
      <c r="C105" s="35"/>
      <c r="D105" s="35"/>
    </row>
    <row r="106" spans="1:6" ht="12.75">
      <c r="A106" s="35"/>
      <c r="B106" s="35" t="s">
        <v>47</v>
      </c>
      <c r="C106" s="35"/>
      <c r="D106" s="35" t="s">
        <v>48</v>
      </c>
      <c r="F106" t="s">
        <v>120</v>
      </c>
    </row>
    <row r="107" spans="1:8" ht="12.75">
      <c r="A107" s="35"/>
      <c r="B107" s="35"/>
      <c r="C107" s="35"/>
      <c r="D107" s="35"/>
      <c r="H107" t="s">
        <v>50</v>
      </c>
    </row>
    <row r="108" spans="1:4" ht="12.75">
      <c r="A108" s="35"/>
      <c r="B108" s="35"/>
      <c r="C108" s="35"/>
      <c r="D108" s="35"/>
    </row>
    <row r="109" spans="1:4" ht="12.75">
      <c r="A109" s="35"/>
      <c r="B109" s="35"/>
      <c r="C109" s="35"/>
      <c r="D109" s="35"/>
    </row>
    <row r="110" spans="1:4" ht="12.75">
      <c r="A110" s="35"/>
      <c r="B110" s="35"/>
      <c r="C110" s="35"/>
      <c r="D110" s="35"/>
    </row>
    <row r="111" spans="1:4" ht="12.75">
      <c r="A111" s="35"/>
      <c r="B111" s="35"/>
      <c r="C111" s="35"/>
      <c r="D111" s="35"/>
    </row>
    <row r="112" spans="1:4" ht="12.75">
      <c r="A112" s="35"/>
      <c r="B112" s="35"/>
      <c r="C112" s="35"/>
      <c r="D112" s="35"/>
    </row>
    <row r="113" spans="1:4" ht="12.75">
      <c r="A113" s="35"/>
      <c r="B113" s="35"/>
      <c r="C113" s="35"/>
      <c r="D113" s="35"/>
    </row>
    <row r="114" spans="1:4" ht="12.75">
      <c r="A114" s="35"/>
      <c r="B114" s="35"/>
      <c r="C114" s="35"/>
      <c r="D114" s="35"/>
    </row>
    <row r="115" spans="1:7" ht="12.75">
      <c r="A115" s="35"/>
      <c r="B115" s="35"/>
      <c r="C115" s="40" t="s">
        <v>107</v>
      </c>
      <c r="D115" s="47" t="s">
        <v>37</v>
      </c>
      <c r="G115" s="47" t="s">
        <v>39</v>
      </c>
    </row>
    <row r="116" spans="1:7" ht="12.75">
      <c r="A116" s="35"/>
      <c r="B116" s="35"/>
      <c r="C116" s="40"/>
      <c r="D116" s="35"/>
      <c r="G116" s="40" t="s">
        <v>107</v>
      </c>
    </row>
    <row r="117" spans="1:6" ht="12.75">
      <c r="A117" s="35"/>
      <c r="B117" s="35"/>
      <c r="C117" s="35"/>
      <c r="D117" s="35"/>
      <c r="E117" s="40" t="s">
        <v>107</v>
      </c>
      <c r="F117" s="47" t="s">
        <v>38</v>
      </c>
    </row>
    <row r="118" spans="1:4" ht="12.75">
      <c r="A118" s="35"/>
      <c r="B118" s="35"/>
      <c r="C118" s="35"/>
      <c r="D118" s="35"/>
    </row>
    <row r="119" spans="1:4" ht="12.75">
      <c r="A119" s="35"/>
      <c r="B119" s="35"/>
      <c r="C119" s="35"/>
      <c r="D119" s="35"/>
    </row>
    <row r="120" spans="1:4" ht="12.75">
      <c r="A120" s="35"/>
      <c r="B120" s="35"/>
      <c r="C120" s="35"/>
      <c r="D120" s="35"/>
    </row>
    <row r="121" spans="1:12" ht="12.75">
      <c r="A121" s="35"/>
      <c r="B121" s="35"/>
      <c r="C121" s="35"/>
      <c r="D121" s="35"/>
      <c r="K121" t="s">
        <v>126</v>
      </c>
      <c r="L121" t="s">
        <v>127</v>
      </c>
    </row>
    <row r="122" spans="1:4" ht="12.75">
      <c r="A122" s="35"/>
      <c r="B122" s="35"/>
      <c r="C122" s="35"/>
      <c r="D122" s="35"/>
    </row>
    <row r="123" spans="1:11" ht="12.75">
      <c r="A123" s="35"/>
      <c r="B123" s="35"/>
      <c r="C123" s="35"/>
      <c r="D123" s="35"/>
      <c r="K123" t="s">
        <v>125</v>
      </c>
    </row>
    <row r="124" spans="1:4" ht="12.75">
      <c r="A124" s="35"/>
      <c r="B124" s="35"/>
      <c r="C124" s="35"/>
      <c r="D124" s="35"/>
    </row>
    <row r="125" spans="1:6" ht="12.75">
      <c r="A125" s="35"/>
      <c r="B125" s="35"/>
      <c r="C125" s="35"/>
      <c r="D125" s="35"/>
      <c r="F125" s="39" t="s">
        <v>123</v>
      </c>
    </row>
    <row r="126" spans="1:4" ht="12.75">
      <c r="A126" s="35"/>
      <c r="B126" s="35"/>
      <c r="C126" s="35"/>
      <c r="D126" s="35"/>
    </row>
    <row r="127" spans="1:4" ht="12.75">
      <c r="A127" s="35"/>
      <c r="B127" s="35"/>
      <c r="C127" s="36" t="s">
        <v>121</v>
      </c>
      <c r="D127" s="35"/>
    </row>
    <row r="128" spans="1:5" ht="12.75">
      <c r="A128" s="35"/>
      <c r="B128" s="39"/>
      <c r="C128" s="35"/>
      <c r="D128" s="35"/>
      <c r="E128" t="s">
        <v>122</v>
      </c>
    </row>
    <row r="129" spans="1:4" ht="12.75">
      <c r="A129" s="35"/>
      <c r="B129" s="39" t="s">
        <v>128</v>
      </c>
      <c r="C129" s="35"/>
      <c r="D129" s="35"/>
    </row>
    <row r="130" spans="1:4" ht="12.75">
      <c r="A130" s="35"/>
      <c r="B130" s="35"/>
      <c r="C130" s="35"/>
      <c r="D130" s="39" t="s">
        <v>106</v>
      </c>
    </row>
    <row r="131" spans="1:9" ht="12.75">
      <c r="A131" s="35"/>
      <c r="B131" s="35"/>
      <c r="C131" s="35"/>
      <c r="D131" s="35"/>
      <c r="I131" t="s">
        <v>124</v>
      </c>
    </row>
    <row r="132" ht="12.75">
      <c r="H132" s="39" t="s">
        <v>106</v>
      </c>
    </row>
    <row r="134" spans="1:8" ht="12.75">
      <c r="A134" s="64" t="s">
        <v>76</v>
      </c>
      <c r="B134" s="64"/>
      <c r="C134" s="64"/>
      <c r="D134" s="64"/>
      <c r="E134" s="64"/>
      <c r="F134" s="65"/>
      <c r="G134" s="65"/>
      <c r="H134" s="65"/>
    </row>
    <row r="135" spans="1:8" ht="12.75">
      <c r="A135" s="63" t="s">
        <v>77</v>
      </c>
      <c r="B135" s="63"/>
      <c r="C135" s="63" t="s">
        <v>78</v>
      </c>
      <c r="D135" s="63"/>
      <c r="E135" s="63" t="s">
        <v>79</v>
      </c>
      <c r="F135" s="63"/>
      <c r="G135" s="63" t="s">
        <v>80</v>
      </c>
      <c r="H135" s="63"/>
    </row>
    <row r="136" spans="1:8" ht="12.75">
      <c r="A136" s="63" t="s">
        <v>81</v>
      </c>
      <c r="B136" s="63"/>
      <c r="C136" s="63" t="s">
        <v>82</v>
      </c>
      <c r="D136" s="63"/>
      <c r="E136" s="63" t="s">
        <v>83</v>
      </c>
      <c r="F136" s="63"/>
      <c r="G136" s="63" t="s">
        <v>84</v>
      </c>
      <c r="H136" s="63"/>
    </row>
    <row r="137" spans="1:8" ht="12.75">
      <c r="A137" s="69">
        <f>(A65*A102)-((A21*A102^2)/2)</f>
        <v>195.79802913922705</v>
      </c>
      <c r="B137" s="69"/>
      <c r="C137" s="69">
        <f>(B64*B102)-((B21*B102^2)/2)-A44</f>
        <v>2211.061015732249</v>
      </c>
      <c r="D137" s="69"/>
      <c r="E137" s="69">
        <f>(D64*C102)-((C21*C102^2)/2)-B44</f>
        <v>-446.64539556189743</v>
      </c>
      <c r="F137" s="69"/>
      <c r="G137" s="69">
        <f>(F64*D102)-((D21*D102^2)/2)-C44</f>
        <v>1735.2672921390497</v>
      </c>
      <c r="H137" s="69"/>
    </row>
  </sheetData>
  <sheetProtection sheet="1" objects="1" scenarios="1" selectLockedCells="1"/>
  <mergeCells count="29">
    <mergeCell ref="A136:B136"/>
    <mergeCell ref="C136:D136"/>
    <mergeCell ref="E136:F136"/>
    <mergeCell ref="G136:H136"/>
    <mergeCell ref="A137:B137"/>
    <mergeCell ref="C137:D137"/>
    <mergeCell ref="E137:F137"/>
    <mergeCell ref="G137:H137"/>
    <mergeCell ref="C135:D135"/>
    <mergeCell ref="E135:F135"/>
    <mergeCell ref="G135:H135"/>
    <mergeCell ref="A61:H61"/>
    <mergeCell ref="A97:H97"/>
    <mergeCell ref="A134:H134"/>
    <mergeCell ref="F79:H79"/>
    <mergeCell ref="A135:B135"/>
    <mergeCell ref="G91:H91"/>
    <mergeCell ref="F88:G88"/>
    <mergeCell ref="A42:C42"/>
    <mergeCell ref="B65:C65"/>
    <mergeCell ref="D62:E62"/>
    <mergeCell ref="F62:G62"/>
    <mergeCell ref="D65:E65"/>
    <mergeCell ref="F65:G65"/>
    <mergeCell ref="B62:C62"/>
    <mergeCell ref="A1:F2"/>
    <mergeCell ref="A14:D14"/>
    <mergeCell ref="A19:D19"/>
    <mergeCell ref="A35:E35"/>
  </mergeCells>
  <printOptions/>
  <pageMargins left="0.75" right="0.75" top="1" bottom="1" header="0.5" footer="0.5"/>
  <pageSetup horizontalDpi="600" verticalDpi="600" orientation="landscape" paperSize="9" r:id="rId4"/>
  <headerFooter alignWithMargins="0">
    <oddHeader>&amp;CLaboratorio d'informatica 
-costruzioni-</oddHeader>
    <oddFooter>&amp;CBonaspetti Ilaria 4°B geometri&amp;R08/11/2002</oddFooter>
  </headerFooter>
  <drawing r:id="rId3"/>
  <legacyDrawing r:id="rId2"/>
  <oleObjects>
    <oleObject progId="Equation.3" shapeId="9672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B24" sqref="B24"/>
    </sheetView>
  </sheetViews>
  <sheetFormatPr defaultColWidth="9.140625" defaultRowHeight="12.75"/>
  <cols>
    <col min="2" max="2" width="9.00390625" style="0" customWidth="1"/>
  </cols>
  <sheetData>
    <row r="1" spans="1:7" ht="12.75">
      <c r="A1" s="48" t="s">
        <v>27</v>
      </c>
      <c r="B1" s="49"/>
      <c r="C1" s="49"/>
      <c r="D1" s="49"/>
      <c r="E1" s="49"/>
      <c r="F1" s="49"/>
      <c r="G1" s="50"/>
    </row>
    <row r="2" spans="1:7" ht="13.5" thickBot="1">
      <c r="A2" s="51"/>
      <c r="B2" s="52"/>
      <c r="C2" s="52"/>
      <c r="D2" s="52"/>
      <c r="E2" s="52"/>
      <c r="F2" s="52"/>
      <c r="G2" s="53"/>
    </row>
    <row r="15" spans="1:3" ht="12.75">
      <c r="A15" s="58" t="s">
        <v>23</v>
      </c>
      <c r="B15" s="59"/>
      <c r="C15" s="60"/>
    </row>
    <row r="16" spans="1:4" ht="12.75">
      <c r="A16" s="10"/>
      <c r="B16" s="11"/>
      <c r="C16" s="11"/>
      <c r="D16" s="15"/>
    </row>
    <row r="17" spans="1:3" ht="12.75">
      <c r="A17" s="14" t="s">
        <v>24</v>
      </c>
      <c r="B17" s="14" t="s">
        <v>25</v>
      </c>
      <c r="C17" s="14" t="s">
        <v>26</v>
      </c>
    </row>
    <row r="18" spans="1:10" ht="12.75">
      <c r="A18" s="71">
        <f>'Trave continua'!D37</f>
        <v>214500</v>
      </c>
      <c r="B18" s="29">
        <f>'Trave continua'!H37</f>
        <v>226821.6</v>
      </c>
      <c r="C18" s="29">
        <f>'Trave continua'!L37</f>
        <v>139321.6</v>
      </c>
      <c r="D18" s="72"/>
      <c r="E18" s="72"/>
      <c r="F18" s="72"/>
      <c r="G18" s="72"/>
      <c r="H18" s="72"/>
      <c r="I18" s="72"/>
      <c r="J18" s="72"/>
    </row>
    <row r="19" spans="1:10" ht="12.75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2.75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2.75">
      <c r="A21" s="73" t="s">
        <v>28</v>
      </c>
      <c r="B21" s="74"/>
      <c r="C21" s="75"/>
      <c r="D21" s="72"/>
      <c r="E21" s="72"/>
      <c r="F21" s="72"/>
      <c r="G21" s="72"/>
      <c r="H21" s="72"/>
      <c r="I21" s="72"/>
      <c r="J21" s="72"/>
    </row>
    <row r="22" spans="1:10" ht="12.75">
      <c r="A22" s="72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13" t="s">
        <v>14</v>
      </c>
      <c r="B23" s="13" t="s">
        <v>15</v>
      </c>
      <c r="C23" s="13" t="s">
        <v>16</v>
      </c>
      <c r="D23" s="13" t="s">
        <v>17</v>
      </c>
      <c r="E23" s="13" t="s">
        <v>18</v>
      </c>
      <c r="F23" s="13" t="s">
        <v>19</v>
      </c>
      <c r="G23" s="13" t="s">
        <v>20</v>
      </c>
      <c r="H23" s="13" t="s">
        <v>21</v>
      </c>
      <c r="I23" s="13" t="s">
        <v>22</v>
      </c>
      <c r="J23" s="72"/>
    </row>
    <row r="24" spans="1:10" ht="12.75">
      <c r="A24" s="28">
        <f>'Trave continua'!A37</f>
        <v>64</v>
      </c>
      <c r="B24" s="28">
        <f>'Trave continua'!B37</f>
        <v>20</v>
      </c>
      <c r="C24" s="28">
        <f>'Trave continua'!C37</f>
        <v>0</v>
      </c>
      <c r="D24" s="28">
        <f>'Trave continua'!E37</f>
        <v>20</v>
      </c>
      <c r="E24" s="28">
        <f>'Trave continua'!F37</f>
        <v>65.6</v>
      </c>
      <c r="F24" s="28">
        <f>'Trave continua'!G37</f>
        <v>12.8</v>
      </c>
      <c r="G24" s="29">
        <f>'Trave continua'!I37</f>
        <v>0</v>
      </c>
      <c r="H24" s="29">
        <f>'Trave continua'!J37</f>
        <v>12.8</v>
      </c>
      <c r="I24" s="29">
        <f>'Trave continua'!K37</f>
        <v>65.6</v>
      </c>
      <c r="J24" s="72"/>
    </row>
    <row r="27" spans="1:4" ht="12.75">
      <c r="A27" s="16" t="s">
        <v>33</v>
      </c>
      <c r="B27" s="17"/>
      <c r="C27" s="18"/>
      <c r="D27" s="19"/>
    </row>
    <row r="29" spans="1:4" ht="12.75">
      <c r="A29" s="19" t="s">
        <v>29</v>
      </c>
      <c r="B29" s="19" t="s">
        <v>30</v>
      </c>
      <c r="C29" s="19" t="s">
        <v>31</v>
      </c>
      <c r="D29" s="19" t="s">
        <v>34</v>
      </c>
    </row>
    <row r="30" spans="1:4" ht="12.75">
      <c r="A30" s="14">
        <f>G39-D40</f>
        <v>238689.27999999997</v>
      </c>
      <c r="B30" s="14">
        <f>G46-D47</f>
        <v>626003430.3999999</v>
      </c>
      <c r="C30" s="14">
        <f>G53-D54</f>
        <v>556731550.7199999</v>
      </c>
      <c r="D30" s="14">
        <f>G60-D61</f>
        <v>398298910.7199999</v>
      </c>
    </row>
    <row r="36" spans="2:6" ht="12.75">
      <c r="B36" s="20">
        <f>A24</f>
        <v>64</v>
      </c>
      <c r="C36" s="20">
        <f>B24</f>
        <v>20</v>
      </c>
      <c r="D36" s="20">
        <f>C24</f>
        <v>0</v>
      </c>
      <c r="E36" s="20">
        <f aca="true" t="shared" si="0" ref="E36:F38">B36</f>
        <v>64</v>
      </c>
      <c r="F36" s="20">
        <f t="shared" si="0"/>
        <v>20</v>
      </c>
    </row>
    <row r="37" spans="1:6" ht="12.75">
      <c r="A37" s="21" t="s">
        <v>29</v>
      </c>
      <c r="B37" s="20">
        <f>D24</f>
        <v>20</v>
      </c>
      <c r="C37" s="20">
        <f>E24</f>
        <v>65.6</v>
      </c>
      <c r="D37" s="20">
        <f>F24</f>
        <v>12.8</v>
      </c>
      <c r="E37" s="20">
        <f t="shared" si="0"/>
        <v>20</v>
      </c>
      <c r="F37" s="20">
        <f t="shared" si="0"/>
        <v>65.6</v>
      </c>
    </row>
    <row r="38" spans="2:6" ht="12.75">
      <c r="B38" s="20">
        <f>G24</f>
        <v>0</v>
      </c>
      <c r="C38" s="20">
        <f>H24</f>
        <v>12.8</v>
      </c>
      <c r="D38" s="20">
        <f>I24</f>
        <v>65.6</v>
      </c>
      <c r="E38" s="20">
        <f t="shared" si="0"/>
        <v>0</v>
      </c>
      <c r="F38" s="20">
        <f t="shared" si="0"/>
        <v>12.8</v>
      </c>
    </row>
    <row r="39" spans="4:7" ht="12.75">
      <c r="D39" s="22">
        <f>B36*C37*D38</f>
        <v>275415.04</v>
      </c>
      <c r="E39" s="22">
        <f>C36*D37*E38</f>
        <v>0</v>
      </c>
      <c r="F39" s="22">
        <f>D36*E37*F38</f>
        <v>0</v>
      </c>
      <c r="G39" s="23">
        <f>D39+E39+F39</f>
        <v>275415.04</v>
      </c>
    </row>
    <row r="40" spans="1:4" ht="12.75">
      <c r="A40" s="22">
        <f>D36*C37*B38</f>
        <v>0</v>
      </c>
      <c r="B40" s="22">
        <f>E36*D37*C38</f>
        <v>10485.760000000002</v>
      </c>
      <c r="C40" s="22">
        <f>F36*E37*D38</f>
        <v>26239.999999999996</v>
      </c>
      <c r="D40" s="23">
        <f>A40+B40+C40</f>
        <v>36725.759999999995</v>
      </c>
    </row>
    <row r="43" spans="2:6" ht="12.75">
      <c r="B43" s="20">
        <f>A18</f>
        <v>214500</v>
      </c>
      <c r="C43" s="20">
        <f>B24</f>
        <v>20</v>
      </c>
      <c r="D43" s="20">
        <f>C24</f>
        <v>0</v>
      </c>
      <c r="E43" s="20">
        <f aca="true" t="shared" si="1" ref="E43:F45">B43</f>
        <v>214500</v>
      </c>
      <c r="F43" s="20">
        <f t="shared" si="1"/>
        <v>20</v>
      </c>
    </row>
    <row r="44" spans="1:6" ht="12.75">
      <c r="A44" s="21" t="s">
        <v>30</v>
      </c>
      <c r="B44" s="20">
        <f>B18</f>
        <v>226821.6</v>
      </c>
      <c r="C44" s="20">
        <f>E24</f>
        <v>65.6</v>
      </c>
      <c r="D44" s="20">
        <f>F24</f>
        <v>12.8</v>
      </c>
      <c r="E44" s="20">
        <f t="shared" si="1"/>
        <v>226821.6</v>
      </c>
      <c r="F44" s="20">
        <f t="shared" si="1"/>
        <v>65.6</v>
      </c>
    </row>
    <row r="45" spans="2:6" ht="12.75">
      <c r="B45" s="20">
        <f>C18</f>
        <v>139321.6</v>
      </c>
      <c r="C45" s="20">
        <f>H24</f>
        <v>12.8</v>
      </c>
      <c r="D45" s="20">
        <f>I24</f>
        <v>65.6</v>
      </c>
      <c r="E45" s="20">
        <f t="shared" si="1"/>
        <v>139321.6</v>
      </c>
      <c r="F45" s="20">
        <f t="shared" si="1"/>
        <v>12.8</v>
      </c>
    </row>
    <row r="46" spans="4:7" ht="12.75">
      <c r="D46" s="22">
        <f>B43*C44*D45</f>
        <v>923070719.9999998</v>
      </c>
      <c r="E46" s="22">
        <f>C43*D44*E45</f>
        <v>35666329.6</v>
      </c>
      <c r="F46" s="22">
        <f>D43*E44*F45</f>
        <v>0</v>
      </c>
      <c r="G46" s="23">
        <f>D46+E46+F46</f>
        <v>958737049.5999998</v>
      </c>
    </row>
    <row r="47" spans="1:4" ht="12.75">
      <c r="A47" s="22">
        <f>D43*C44*B45</f>
        <v>0</v>
      </c>
      <c r="B47" s="22">
        <f>E43*D44*C45</f>
        <v>35143680</v>
      </c>
      <c r="C47" s="22">
        <f>F43*E44*D45</f>
        <v>297589939.2</v>
      </c>
      <c r="D47" s="23">
        <f>A47+B47+C47</f>
        <v>332733619.2</v>
      </c>
    </row>
    <row r="50" spans="2:6" ht="12.75">
      <c r="B50" s="20">
        <f>B36</f>
        <v>64</v>
      </c>
      <c r="C50" s="20">
        <f>B43</f>
        <v>214500</v>
      </c>
      <c r="D50" s="20">
        <f>D36</f>
        <v>0</v>
      </c>
      <c r="E50" s="20">
        <f aca="true" t="shared" si="2" ref="E50:F52">B50</f>
        <v>64</v>
      </c>
      <c r="F50" s="20">
        <f t="shared" si="2"/>
        <v>214500</v>
      </c>
    </row>
    <row r="51" spans="1:6" ht="12.75">
      <c r="A51" s="21" t="s">
        <v>31</v>
      </c>
      <c r="B51" s="20">
        <f>B37</f>
        <v>20</v>
      </c>
      <c r="C51" s="20">
        <f>B44</f>
        <v>226821.6</v>
      </c>
      <c r="D51" s="20">
        <f>D37</f>
        <v>12.8</v>
      </c>
      <c r="E51" s="20">
        <f t="shared" si="2"/>
        <v>20</v>
      </c>
      <c r="F51" s="20">
        <f t="shared" si="2"/>
        <v>226821.6</v>
      </c>
    </row>
    <row r="52" spans="2:6" ht="12.75">
      <c r="B52" s="20">
        <f>B38</f>
        <v>0</v>
      </c>
      <c r="C52" s="20">
        <f>B45</f>
        <v>139321.6</v>
      </c>
      <c r="D52" s="20">
        <f>D38</f>
        <v>65.6</v>
      </c>
      <c r="E52" s="20">
        <f t="shared" si="2"/>
        <v>0</v>
      </c>
      <c r="F52" s="20">
        <f t="shared" si="2"/>
        <v>139321.6</v>
      </c>
    </row>
    <row r="53" spans="4:7" ht="12.75">
      <c r="D53" s="22">
        <f>B50*C51*D52</f>
        <v>952287805.4399999</v>
      </c>
      <c r="E53" s="22">
        <f>C50*D51*E52</f>
        <v>0</v>
      </c>
      <c r="F53" s="22">
        <f>D50*E51*F52</f>
        <v>0</v>
      </c>
      <c r="G53" s="23">
        <f>D53+E53+F53</f>
        <v>952287805.4399999</v>
      </c>
    </row>
    <row r="54" spans="1:4" ht="12.75">
      <c r="A54" s="22">
        <f>D50*C51*B52</f>
        <v>0</v>
      </c>
      <c r="B54" s="22">
        <f>E50*D51*C52</f>
        <v>114132254.72000001</v>
      </c>
      <c r="C54" s="22">
        <f>F50*E51*D52</f>
        <v>281424000</v>
      </c>
      <c r="D54" s="23">
        <f>A54+B54+C54</f>
        <v>395556254.72</v>
      </c>
    </row>
    <row r="57" spans="2:6" ht="12.75">
      <c r="B57" s="20">
        <f aca="true" t="shared" si="3" ref="B57:C59">B36</f>
        <v>64</v>
      </c>
      <c r="C57" s="20">
        <f t="shared" si="3"/>
        <v>20</v>
      </c>
      <c r="D57" s="20">
        <f>B43</f>
        <v>214500</v>
      </c>
      <c r="E57" s="20">
        <f aca="true" t="shared" si="4" ref="E57:F59">B57</f>
        <v>64</v>
      </c>
      <c r="F57" s="20">
        <f t="shared" si="4"/>
        <v>20</v>
      </c>
    </row>
    <row r="58" spans="1:6" ht="12.75">
      <c r="A58" s="21" t="s">
        <v>34</v>
      </c>
      <c r="B58" s="20">
        <f t="shared" si="3"/>
        <v>20</v>
      </c>
      <c r="C58" s="20">
        <f t="shared" si="3"/>
        <v>65.6</v>
      </c>
      <c r="D58" s="20">
        <f>B44</f>
        <v>226821.6</v>
      </c>
      <c r="E58" s="20">
        <f t="shared" si="4"/>
        <v>20</v>
      </c>
      <c r="F58" s="20">
        <f t="shared" si="4"/>
        <v>65.6</v>
      </c>
    </row>
    <row r="59" spans="2:6" ht="12.75">
      <c r="B59" s="20">
        <f t="shared" si="3"/>
        <v>0</v>
      </c>
      <c r="C59" s="20">
        <f t="shared" si="3"/>
        <v>12.8</v>
      </c>
      <c r="D59" s="20">
        <f>B45</f>
        <v>139321.6</v>
      </c>
      <c r="E59" s="20">
        <f t="shared" si="4"/>
        <v>0</v>
      </c>
      <c r="F59" s="20">
        <f t="shared" si="4"/>
        <v>12.8</v>
      </c>
    </row>
    <row r="60" spans="4:7" ht="12.75">
      <c r="D60" s="24">
        <f>B57*C58*D59</f>
        <v>584927805.4399999</v>
      </c>
      <c r="E60" s="24">
        <f>C57*D58*E59</f>
        <v>0</v>
      </c>
      <c r="F60" s="24">
        <f>D57*E58*F59</f>
        <v>54912000</v>
      </c>
      <c r="G60" s="25">
        <f>D60+E60+F60</f>
        <v>639839805.4399999</v>
      </c>
    </row>
    <row r="61" spans="1:4" ht="12.75">
      <c r="A61" s="24">
        <f>D57*C58*B59</f>
        <v>0</v>
      </c>
      <c r="B61" s="24">
        <f>E57*D58*C59</f>
        <v>185812254.72000003</v>
      </c>
      <c r="C61" s="24">
        <f>F57*E58*D59</f>
        <v>55728640</v>
      </c>
      <c r="D61" s="25">
        <f>A61+B61+C61</f>
        <v>241540894.72000003</v>
      </c>
    </row>
    <row r="65" ht="12.75">
      <c r="A65" s="26" t="s">
        <v>32</v>
      </c>
    </row>
    <row r="66" ht="12.75">
      <c r="C66" s="20"/>
    </row>
    <row r="67" spans="1:3" ht="12.75">
      <c r="A67" s="12" t="s">
        <v>40</v>
      </c>
      <c r="B67" s="12" t="s">
        <v>41</v>
      </c>
      <c r="C67" s="14" t="s">
        <v>42</v>
      </c>
    </row>
    <row r="68" spans="1:3" ht="12.75">
      <c r="A68" s="27">
        <f>B30/A30</f>
        <v>2622.6709067118554</v>
      </c>
      <c r="B68" s="27">
        <f>C30/A30</f>
        <v>2332.4530985220617</v>
      </c>
      <c r="C68" s="14">
        <f>D30/A30</f>
        <v>1668.6920783371586</v>
      </c>
    </row>
  </sheetData>
  <sheetProtection sheet="1" objects="1" scenarios="1" selectLockedCells="1"/>
  <mergeCells count="2">
    <mergeCell ref="A1:G2"/>
    <mergeCell ref="A15:C1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009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M.A. Michelini</cp:lastModifiedBy>
  <cp:lastPrinted>2004-01-27T13:25:32Z</cp:lastPrinted>
  <dcterms:created xsi:type="dcterms:W3CDTF">1996-11-05T10:16:36Z</dcterms:created>
  <dcterms:modified xsi:type="dcterms:W3CDTF">2005-12-31T17:18:46Z</dcterms:modified>
  <cp:category/>
  <cp:version/>
  <cp:contentType/>
  <cp:contentStatus/>
</cp:coreProperties>
</file>